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1"/>
  </bookViews>
  <sheets>
    <sheet name="Inventory List for HI-501 - Hon" sheetId="1" r:id="rId1"/>
    <sheet name="Comparison" sheetId="2" r:id="rId2"/>
    <sheet name="Sheet2" sheetId="3" r:id="rId3"/>
  </sheets>
  <definedNames>
    <definedName name="_xlnm._FilterDatabase" localSheetId="0" hidden="1">'Inventory List for HI-501 - Hon'!$A$1:$Z$72</definedName>
    <definedName name="_xlnm.Print_Area" localSheetId="0">'Inventory List for HI-501 - Hon'!$A$1:$Z$72</definedName>
    <definedName name="_xlnm.Print_Titles" localSheetId="0">'Inventory List for HI-501 - Hon'!$C:$C</definedName>
  </definedNames>
  <calcPr fullCalcOnLoad="1"/>
</workbook>
</file>

<file path=xl/sharedStrings.xml><?xml version="1.0" encoding="utf-8"?>
<sst xmlns="http://schemas.openxmlformats.org/spreadsheetml/2006/main" count="1205" uniqueCount="218">
  <si>
    <t>Proj. Type</t>
  </si>
  <si>
    <t>Organization Name</t>
  </si>
  <si>
    <t>Project Name</t>
  </si>
  <si>
    <t>Geo Code</t>
  </si>
  <si>
    <t>Inventory Type</t>
  </si>
  <si>
    <t>Bed Type</t>
  </si>
  <si>
    <t>Target Pop. A</t>
  </si>
  <si>
    <t>Target Pop. B</t>
  </si>
  <si>
    <t>McKinney- Vento</t>
  </si>
  <si>
    <t>Beds HH w/ Children</t>
  </si>
  <si>
    <t>Units HH w/ Children</t>
  </si>
  <si>
    <t>Beds HH w/o Children</t>
  </si>
  <si>
    <t>CH Beds</t>
  </si>
  <si>
    <t>Year-Round Beds</t>
  </si>
  <si>
    <t>HMIS Beds HH w/ Children</t>
  </si>
  <si>
    <t>HMIS Beds HH w/o Children</t>
  </si>
  <si>
    <t>% of HMIS Beds HH with Children</t>
  </si>
  <si>
    <t>% of HMIS Beds HH without Children</t>
  </si>
  <si>
    <t>Total Seasonal Beds</t>
  </si>
  <si>
    <t>Seasonal Beds Available in HMIS</t>
  </si>
  <si>
    <t>Availability Start Date</t>
  </si>
  <si>
    <t>Availability End Date</t>
  </si>
  <si>
    <t>Overflow Beds</t>
  </si>
  <si>
    <t>PIT Count</t>
  </si>
  <si>
    <t>Total Beds</t>
  </si>
  <si>
    <t>Utilization Rate</t>
  </si>
  <si>
    <t>TH</t>
  </si>
  <si>
    <t>Alternative Structures International</t>
  </si>
  <si>
    <t>Ohana Ola O Kahumana</t>
  </si>
  <si>
    <t>C</t>
  </si>
  <si>
    <t>HC</t>
  </si>
  <si>
    <t>NA</t>
  </si>
  <si>
    <t>Yes</t>
  </si>
  <si>
    <t>Ulu Ke Kukui</t>
  </si>
  <si>
    <t>No</t>
  </si>
  <si>
    <t>Catholic Charities Hawaii</t>
  </si>
  <si>
    <t>Ma`ili Land</t>
  </si>
  <si>
    <t>ES</t>
  </si>
  <si>
    <t>Child and Family Service</t>
  </si>
  <si>
    <t>Honolulu Shelter</t>
  </si>
  <si>
    <t>Facility-based beds</t>
  </si>
  <si>
    <t>SMF+HC</t>
  </si>
  <si>
    <t>DV</t>
  </si>
  <si>
    <t>Leeward Shelter</t>
  </si>
  <si>
    <t>Transitional Apartments</t>
  </si>
  <si>
    <t>Family Promise of Hawaii</t>
  </si>
  <si>
    <t>Family Promise - Honolulu</t>
  </si>
  <si>
    <t>Other beds</t>
  </si>
  <si>
    <t>Family Promise - Windward</t>
  </si>
  <si>
    <t>Gregory House Programs</t>
  </si>
  <si>
    <t>Community Residential Program</t>
  </si>
  <si>
    <t>SMF</t>
  </si>
  <si>
    <t>HIV</t>
  </si>
  <si>
    <t>Gregory House</t>
  </si>
  <si>
    <t>PSH</t>
  </si>
  <si>
    <t>HOPWA - City &amp; County</t>
  </si>
  <si>
    <t>HOPWA - SPNS TBRA</t>
  </si>
  <si>
    <t>S+C TBRA</t>
  </si>
  <si>
    <t>Hale Kipa Inc.</t>
  </si>
  <si>
    <t>Boys Emergency Shelter</t>
  </si>
  <si>
    <t>YM</t>
  </si>
  <si>
    <t>Girls' Emergency Shelter</t>
  </si>
  <si>
    <t>YF</t>
  </si>
  <si>
    <t>TLP-Apaa Women's Shelter</t>
  </si>
  <si>
    <t>SFHC</t>
  </si>
  <si>
    <t>TLP-Keeaumoku Men's Shelter</t>
  </si>
  <si>
    <t>SM</t>
  </si>
  <si>
    <t>TLP-Makaaloa Men's Shelter</t>
  </si>
  <si>
    <t>Hawaii Public Housing Authority</t>
  </si>
  <si>
    <t>HUD-VASH (City &amp; County of Honolulu)</t>
  </si>
  <si>
    <t>Ho`omau Ke Ola</t>
  </si>
  <si>
    <t>Lahilahi</t>
  </si>
  <si>
    <t>Holomua Na `Ohana</t>
  </si>
  <si>
    <t>Onemalu Transitional Shelter</t>
  </si>
  <si>
    <t>Weinberg Village Waimanalo</t>
  </si>
  <si>
    <t>Honolulu Community Action Program</t>
  </si>
  <si>
    <t>Kumuhonua</t>
  </si>
  <si>
    <t>Housing Solutions Inc.</t>
  </si>
  <si>
    <t>Kulaokahua</t>
  </si>
  <si>
    <t>Loliana</t>
  </si>
  <si>
    <t>Na Kolea</t>
  </si>
  <si>
    <t>Vancouver House</t>
  </si>
  <si>
    <t>IHS Institute for Human Services</t>
  </si>
  <si>
    <t>Home at Last</t>
  </si>
  <si>
    <t>Home Sweet Home</t>
  </si>
  <si>
    <t>Home Sweet Home II</t>
  </si>
  <si>
    <t>Kaaahi Women &amp; Families Shelter</t>
  </si>
  <si>
    <t>No Place Like Home</t>
  </si>
  <si>
    <t>Sumner Men's Shelter</t>
  </si>
  <si>
    <t>Kalihi-Palama Health Center</t>
  </si>
  <si>
    <t>New Beginnings</t>
  </si>
  <si>
    <t>SH</t>
  </si>
  <si>
    <t>Mental Health Kokua</t>
  </si>
  <si>
    <t>Safe Haven</t>
  </si>
  <si>
    <t>Parents and Children Together</t>
  </si>
  <si>
    <t>Lehua</t>
  </si>
  <si>
    <t>SF</t>
  </si>
  <si>
    <t>Ohia Shelter</t>
  </si>
  <si>
    <t>River of Life Mission</t>
  </si>
  <si>
    <t>Lighthouse Shelter</t>
  </si>
  <si>
    <t>Shelter of Wisdom</t>
  </si>
  <si>
    <t>Great Joy 1</t>
  </si>
  <si>
    <t>Great Joy 2</t>
  </si>
  <si>
    <t>Great Joy 3</t>
  </si>
  <si>
    <t>Streams of Joy 1</t>
  </si>
  <si>
    <t>Streams of Joy 2</t>
  </si>
  <si>
    <t>Steadfast Housing Development Corporation</t>
  </si>
  <si>
    <t>Ahukini</t>
  </si>
  <si>
    <t>Hale Ulu Pono - Transitional Housing</t>
  </si>
  <si>
    <t>Headway House/Hale Ulu Pono</t>
  </si>
  <si>
    <t>Kaukama</t>
  </si>
  <si>
    <t>Komo Mai</t>
  </si>
  <si>
    <t>Shelter Plus Care 1</t>
  </si>
  <si>
    <t>The Salvation Army ATS</t>
  </si>
  <si>
    <t>Waokanaka</t>
  </si>
  <si>
    <t>The Salvation Army FTS</t>
  </si>
  <si>
    <t>Ka Ohu Hou O Manoa</t>
  </si>
  <si>
    <t>U.S. Veterans Initiative</t>
  </si>
  <si>
    <t>Barbers Point Veterans in Progress</t>
  </si>
  <si>
    <t>BP HOPTEL</t>
  </si>
  <si>
    <t>HCHV/EH-Cloudbreak Respite</t>
  </si>
  <si>
    <t>Housing First PSH</t>
  </si>
  <si>
    <t>Kahikolu</t>
  </si>
  <si>
    <t>Long Term SH/ Cloudbreak</t>
  </si>
  <si>
    <t>Pai`olu Kai`aulu/Waianae Civic Center</t>
  </si>
  <si>
    <t>Permanent Supportive Housing for Veterans and Families</t>
  </si>
  <si>
    <t>Veterans Permanent Supportive Housing</t>
  </si>
  <si>
    <t>N</t>
  </si>
  <si>
    <t>WCC-HOPTEL</t>
  </si>
  <si>
    <t>WCC-Transitional</t>
  </si>
  <si>
    <t>Waianae Community Outreach</t>
  </si>
  <si>
    <t>Hope for a New Beginning</t>
  </si>
  <si>
    <t>Waikiki Health Center</t>
  </si>
  <si>
    <t>Next Step Shelter</t>
  </si>
  <si>
    <t>Next Step Transitional</t>
  </si>
  <si>
    <t>Windward Spouse Abuse Shelter</t>
  </si>
  <si>
    <t>Hale Ola</t>
  </si>
  <si>
    <t>Imua</t>
  </si>
  <si>
    <t>Women in Need</t>
  </si>
  <si>
    <t>Bridge to Success - Waianae</t>
  </si>
  <si>
    <t>Family House - Aiea</t>
  </si>
  <si>
    <t>YWCA</t>
  </si>
  <si>
    <t>Fernhurst</t>
  </si>
  <si>
    <t>Sum : 2562</t>
  </si>
  <si>
    <t>Sum : 758</t>
  </si>
  <si>
    <t>Sum : 1830</t>
  </si>
  <si>
    <t>Sum : 345</t>
  </si>
  <si>
    <t>Sum : 4408</t>
  </si>
  <si>
    <t>Sum : 2227</t>
  </si>
  <si>
    <t>Sum : 1667</t>
  </si>
  <si>
    <t>Sum : 0</t>
  </si>
  <si>
    <t>Sum : 61</t>
  </si>
  <si>
    <t>Sum : 3867</t>
  </si>
  <si>
    <t xml:space="preserve"> </t>
  </si>
  <si>
    <t>CFS - Honolulu Shelter</t>
  </si>
  <si>
    <t>CFS - Leeward Shelter</t>
  </si>
  <si>
    <t>FPH - Honolulu Family Center</t>
  </si>
  <si>
    <t>FPH - Windward Family Center</t>
  </si>
  <si>
    <t>HKIPA - Boys BCP ES</t>
  </si>
  <si>
    <t>HKIPA - Girls BCP ES</t>
  </si>
  <si>
    <t>IHS - Hale Mauliola Program (Sand Island TH)</t>
  </si>
  <si>
    <t>IHS - Kaaahi Women &amp; Families Shelter</t>
  </si>
  <si>
    <t>IHS - Sumner Men's Shelter</t>
  </si>
  <si>
    <t>IHS - Tutu Bert's House</t>
  </si>
  <si>
    <t>Kealahou West Oahu</t>
  </si>
  <si>
    <t>KWO - Hope for a New Beginning (Onelauena)</t>
  </si>
  <si>
    <t>PACT - Ohia Shelter</t>
  </si>
  <si>
    <t>ROL - Lighthouse Shelter</t>
  </si>
  <si>
    <t>SOW - Great Joy 1</t>
  </si>
  <si>
    <t>SOW - Great Joy 2</t>
  </si>
  <si>
    <t>SOW - Great Joy 3</t>
  </si>
  <si>
    <t>SOW - Hearts of Joy 1</t>
  </si>
  <si>
    <t>SOW - Hearts of Joy 2</t>
  </si>
  <si>
    <t>SOW - Streams of Joy 1</t>
  </si>
  <si>
    <t>SOW - Streams of Joy 2</t>
  </si>
  <si>
    <t>USVETS - BP HOPTEL</t>
  </si>
  <si>
    <t>USVETS - HCHV/EH-Cloudbreak Respite (Respite Beds BP)</t>
  </si>
  <si>
    <t>USVETS - WCC Emergency</t>
  </si>
  <si>
    <t>USVETS - WCC HOPTEL</t>
  </si>
  <si>
    <t>WHC - Next Step Emergency Shelter</t>
  </si>
  <si>
    <t>WSAS - Hale Ola</t>
  </si>
  <si>
    <t>PIT Count 2015</t>
  </si>
  <si>
    <t>Total Beds 2015</t>
  </si>
  <si>
    <t>Utilization Rate 2015</t>
  </si>
  <si>
    <t>PIT Count 2016</t>
  </si>
  <si>
    <t>Total Beds 2016</t>
  </si>
  <si>
    <t>Utilization Rate 2016</t>
  </si>
  <si>
    <t>MHK - Safe Haven</t>
  </si>
  <si>
    <t>ASI - Ohana Ola O Kahumana</t>
  </si>
  <si>
    <t>ASI - Ulu Ke Kukui (Villages of Maili)</t>
  </si>
  <si>
    <t>CCH - Ma`ili Land TH</t>
  </si>
  <si>
    <t>CFS - Transitional Apartments</t>
  </si>
  <si>
    <t>GHP - Community Residential Program</t>
  </si>
  <si>
    <t>GHP - HOPWA Gregory House (Competitive TH)</t>
  </si>
  <si>
    <t>HKIPA - Apaa Women's Shelter</t>
  </si>
  <si>
    <t>HKIPA - Maka`aloa Men's TLP</t>
  </si>
  <si>
    <t>HKO - Lahilahi</t>
  </si>
  <si>
    <t>HNO - Onemalu Transitional Shelter</t>
  </si>
  <si>
    <t>HNO - Weinberg Village Waimanalo</t>
  </si>
  <si>
    <t>HCAP - Kumuhonua</t>
  </si>
  <si>
    <t>HSI - Kulaokahua (TH for the elderly)</t>
  </si>
  <si>
    <t>HSI - Loliana (TH for Families)</t>
  </si>
  <si>
    <t>HSI - Na Kolea (TH for working singles)</t>
  </si>
  <si>
    <t>HSI - Vancouver House (TH for families)</t>
  </si>
  <si>
    <t>PACT - Lehua</t>
  </si>
  <si>
    <t>SHDC - Ahukini</t>
  </si>
  <si>
    <t>SHDC - Hale Ulu Pono - Transitional Housing</t>
  </si>
  <si>
    <t>SARMY - Waokanaka</t>
  </si>
  <si>
    <t>SARMY - Ka Ohu Hou O Manoa</t>
  </si>
  <si>
    <t>USVETS - Advance Women</t>
  </si>
  <si>
    <t>USVETS - Veterans in Progress (VIP)</t>
  </si>
  <si>
    <t>USVETS - WCC Transitional</t>
  </si>
  <si>
    <t>WHC - Next Step Transitional</t>
  </si>
  <si>
    <t>WSAS - Imua</t>
  </si>
  <si>
    <t>WIN - Bridge to Success - Waianae</t>
  </si>
  <si>
    <t>WIN - Family House - Aiea</t>
  </si>
  <si>
    <t>NO LONGER</t>
  </si>
  <si>
    <t>NC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</si>
</sst>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53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5" tint="-0.24997000396251678"/>
      <name val="Calibri"/>
      <family val="2"/>
    </font>
    <font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0" fillId="0" borderId="10" xfId="0" applyFont="1" applyFill="1" applyBorder="1" applyAlignment="1">
      <alignment wrapText="1"/>
    </xf>
    <xf numFmtId="9" fontId="40" fillId="0" borderId="10" xfId="0" applyNumberFormat="1" applyFont="1" applyFill="1" applyBorder="1" applyAlignment="1">
      <alignment wrapText="1"/>
    </xf>
    <xf numFmtId="0" fontId="40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9" fillId="0" borderId="10" xfId="0" applyFont="1" applyFill="1" applyBorder="1" applyAlignment="1">
      <alignment wrapText="1"/>
    </xf>
    <xf numFmtId="9" fontId="39" fillId="0" borderId="10" xfId="0" applyNumberFormat="1" applyFont="1" applyFill="1" applyBorder="1" applyAlignment="1">
      <alignment wrapText="1"/>
    </xf>
    <xf numFmtId="0" fontId="37" fillId="0" borderId="0" xfId="0" applyFont="1" applyFill="1" applyAlignment="1">
      <alignment/>
    </xf>
    <xf numFmtId="0" fontId="38" fillId="0" borderId="0" xfId="0" applyFont="1" applyAlignment="1">
      <alignment/>
    </xf>
    <xf numFmtId="0" fontId="41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horizontal="center" wrapText="1"/>
    </xf>
    <xf numFmtId="9" fontId="41" fillId="0" borderId="10" xfId="0" applyNumberFormat="1" applyFont="1" applyFill="1" applyBorder="1" applyAlignment="1">
      <alignment wrapText="1"/>
    </xf>
    <xf numFmtId="0" fontId="42" fillId="0" borderId="0" xfId="0" applyFont="1" applyAlignment="1">
      <alignment/>
    </xf>
    <xf numFmtId="0" fontId="21" fillId="0" borderId="0" xfId="0" applyFont="1" applyAlignment="1">
      <alignment/>
    </xf>
    <xf numFmtId="0" fontId="37" fillId="33" borderId="0" xfId="0" applyFont="1" applyFill="1" applyAlignment="1">
      <alignment/>
    </xf>
    <xf numFmtId="9" fontId="0" fillId="0" borderId="0" xfId="57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"/>
  <sheetViews>
    <sheetView showGridLines="0" zoomScalePageLayoutView="0" workbookViewId="0" topLeftCell="A1">
      <pane ySplit="1" topLeftCell="A33" activePane="bottomLeft" state="frozen"/>
      <selection pane="topLeft" activeCell="A1" sqref="A1"/>
      <selection pane="bottomLeft" activeCell="A40" sqref="A40:IV40"/>
    </sheetView>
  </sheetViews>
  <sheetFormatPr defaultColWidth="9.140625" defaultRowHeight="15"/>
  <cols>
    <col min="1" max="1" width="6.57421875" style="2" customWidth="1"/>
    <col min="2" max="2" width="35.28125" style="2" customWidth="1"/>
    <col min="3" max="3" width="33.28125" style="2" customWidth="1"/>
    <col min="4" max="4" width="8.57421875" style="2" customWidth="1"/>
    <col min="5" max="5" width="9.28125" style="6" customWidth="1"/>
    <col min="6" max="6" width="17.421875" style="2" customWidth="1"/>
    <col min="7" max="7" width="11.421875" style="2" customWidth="1"/>
    <col min="8" max="8" width="11.28125" style="2" customWidth="1"/>
    <col min="9" max="9" width="9.8515625" style="2" customWidth="1"/>
    <col min="10" max="10" width="11.57421875" style="2" customWidth="1"/>
    <col min="11" max="11" width="11.28125" style="2" customWidth="1"/>
    <col min="12" max="12" width="11.7109375" style="2" customWidth="1"/>
    <col min="13" max="13" width="10.421875" style="2" customWidth="1"/>
    <col min="14" max="14" width="11.421875" style="2" customWidth="1"/>
    <col min="15" max="17" width="13.7109375" style="2" customWidth="1"/>
    <col min="18" max="18" width="14.421875" style="2" customWidth="1"/>
    <col min="19" max="19" width="11.7109375" style="2" customWidth="1"/>
    <col min="20" max="20" width="12.28125" style="2" customWidth="1"/>
    <col min="21" max="21" width="12.7109375" style="2" customWidth="1"/>
    <col min="22" max="22" width="10.421875" style="2" customWidth="1"/>
    <col min="23" max="23" width="9.421875" style="2" customWidth="1"/>
    <col min="24" max="24" width="9.57421875" style="2" bestFit="1" customWidth="1"/>
    <col min="25" max="25" width="9.00390625" style="2" bestFit="1" customWidth="1"/>
    <col min="26" max="26" width="10.57421875" style="2" customWidth="1"/>
    <col min="27" max="16384" width="8.8515625" style="2" customWidth="1"/>
  </cols>
  <sheetData>
    <row r="1" spans="1:26" ht="5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ht="14.25">
      <c r="A2" s="3" t="s">
        <v>37</v>
      </c>
      <c r="B2" s="3" t="s">
        <v>38</v>
      </c>
      <c r="C2" s="3" t="s">
        <v>39</v>
      </c>
      <c r="D2" s="3">
        <v>150144</v>
      </c>
      <c r="E2" s="5" t="s">
        <v>29</v>
      </c>
      <c r="F2" s="3" t="s">
        <v>40</v>
      </c>
      <c r="G2" s="3" t="s">
        <v>41</v>
      </c>
      <c r="H2" s="3" t="s">
        <v>42</v>
      </c>
      <c r="I2" s="3" t="s">
        <v>32</v>
      </c>
      <c r="J2" s="3">
        <v>20</v>
      </c>
      <c r="K2" s="3">
        <v>8</v>
      </c>
      <c r="L2" s="3">
        <v>4</v>
      </c>
      <c r="M2" s="3"/>
      <c r="N2" s="3">
        <v>24</v>
      </c>
      <c r="O2" s="3"/>
      <c r="P2" s="3"/>
      <c r="Q2" s="3"/>
      <c r="R2" s="3"/>
      <c r="S2" s="3">
        <v>0</v>
      </c>
      <c r="T2" s="3">
        <v>0</v>
      </c>
      <c r="U2" s="3"/>
      <c r="V2" s="3"/>
      <c r="W2" s="3">
        <v>8</v>
      </c>
      <c r="X2" s="3">
        <v>20</v>
      </c>
      <c r="Y2" s="3">
        <v>32</v>
      </c>
      <c r="Z2" s="4">
        <v>0.62</v>
      </c>
    </row>
    <row r="3" spans="1:26" ht="14.25">
      <c r="A3" s="3" t="s">
        <v>37</v>
      </c>
      <c r="B3" s="3" t="s">
        <v>38</v>
      </c>
      <c r="C3" s="3" t="s">
        <v>43</v>
      </c>
      <c r="D3" s="3">
        <v>150144</v>
      </c>
      <c r="E3" s="5" t="s">
        <v>29</v>
      </c>
      <c r="F3" s="3" t="s">
        <v>40</v>
      </c>
      <c r="G3" s="3" t="s">
        <v>41</v>
      </c>
      <c r="H3" s="3" t="s">
        <v>42</v>
      </c>
      <c r="I3" s="3" t="s">
        <v>32</v>
      </c>
      <c r="J3" s="3">
        <v>21</v>
      </c>
      <c r="K3" s="3">
        <v>5</v>
      </c>
      <c r="L3" s="3">
        <v>4</v>
      </c>
      <c r="M3" s="3"/>
      <c r="N3" s="3">
        <v>25</v>
      </c>
      <c r="O3" s="3"/>
      <c r="P3" s="3"/>
      <c r="Q3" s="3"/>
      <c r="R3" s="3"/>
      <c r="S3" s="3">
        <v>0</v>
      </c>
      <c r="T3" s="3">
        <v>0</v>
      </c>
      <c r="U3" s="3"/>
      <c r="V3" s="3"/>
      <c r="W3" s="3">
        <v>8</v>
      </c>
      <c r="X3" s="3">
        <v>14</v>
      </c>
      <c r="Y3" s="3">
        <v>33</v>
      </c>
      <c r="Z3" s="4">
        <v>0.42</v>
      </c>
    </row>
    <row r="4" spans="1:26" ht="14.25">
      <c r="A4" s="3" t="s">
        <v>37</v>
      </c>
      <c r="B4" s="3" t="s">
        <v>45</v>
      </c>
      <c r="C4" s="3" t="s">
        <v>46</v>
      </c>
      <c r="D4" s="3">
        <v>150144</v>
      </c>
      <c r="E4" s="5" t="s">
        <v>29</v>
      </c>
      <c r="F4" s="3" t="s">
        <v>47</v>
      </c>
      <c r="G4" s="3" t="s">
        <v>30</v>
      </c>
      <c r="H4" s="3" t="s">
        <v>31</v>
      </c>
      <c r="I4" s="3" t="s">
        <v>34</v>
      </c>
      <c r="J4" s="3">
        <v>14</v>
      </c>
      <c r="K4" s="3">
        <v>4</v>
      </c>
      <c r="L4" s="3"/>
      <c r="M4" s="3"/>
      <c r="N4" s="3">
        <v>14</v>
      </c>
      <c r="O4" s="3">
        <v>14</v>
      </c>
      <c r="P4" s="3"/>
      <c r="Q4" s="4">
        <v>1</v>
      </c>
      <c r="R4" s="3"/>
      <c r="S4" s="3">
        <v>0</v>
      </c>
      <c r="T4" s="3">
        <v>0</v>
      </c>
      <c r="U4" s="3"/>
      <c r="V4" s="3"/>
      <c r="W4" s="3">
        <v>0</v>
      </c>
      <c r="X4" s="3">
        <v>14</v>
      </c>
      <c r="Y4" s="3">
        <v>14</v>
      </c>
      <c r="Z4" s="4">
        <v>1</v>
      </c>
    </row>
    <row r="5" spans="1:26" ht="14.25">
      <c r="A5" s="3" t="s">
        <v>37</v>
      </c>
      <c r="B5" s="3" t="s">
        <v>45</v>
      </c>
      <c r="C5" s="3" t="s">
        <v>48</v>
      </c>
      <c r="D5" s="3">
        <v>150144</v>
      </c>
      <c r="E5" s="5" t="s">
        <v>29</v>
      </c>
      <c r="F5" s="3" t="s">
        <v>47</v>
      </c>
      <c r="G5" s="3" t="s">
        <v>30</v>
      </c>
      <c r="H5" s="3" t="s">
        <v>31</v>
      </c>
      <c r="I5" s="3" t="s">
        <v>34</v>
      </c>
      <c r="J5" s="3">
        <v>14</v>
      </c>
      <c r="K5" s="3">
        <v>4</v>
      </c>
      <c r="L5" s="3"/>
      <c r="M5" s="3"/>
      <c r="N5" s="3">
        <v>14</v>
      </c>
      <c r="O5" s="3">
        <v>14</v>
      </c>
      <c r="P5" s="3"/>
      <c r="Q5" s="4">
        <v>1</v>
      </c>
      <c r="R5" s="3"/>
      <c r="S5" s="3">
        <v>0</v>
      </c>
      <c r="T5" s="3">
        <v>0</v>
      </c>
      <c r="U5" s="3"/>
      <c r="V5" s="3"/>
      <c r="W5" s="3">
        <v>0</v>
      </c>
      <c r="X5" s="3">
        <v>13</v>
      </c>
      <c r="Y5" s="3">
        <v>14</v>
      </c>
      <c r="Z5" s="4">
        <v>0.93</v>
      </c>
    </row>
    <row r="6" spans="1:26" ht="14.25">
      <c r="A6" s="3" t="s">
        <v>37</v>
      </c>
      <c r="B6" s="3" t="s">
        <v>58</v>
      </c>
      <c r="C6" s="3" t="s">
        <v>59</v>
      </c>
      <c r="D6" s="3">
        <v>150144</v>
      </c>
      <c r="E6" s="5" t="s">
        <v>29</v>
      </c>
      <c r="F6" s="3" t="s">
        <v>40</v>
      </c>
      <c r="G6" s="3" t="s">
        <v>60</v>
      </c>
      <c r="H6" s="3" t="s">
        <v>31</v>
      </c>
      <c r="I6" s="3" t="s">
        <v>34</v>
      </c>
      <c r="J6" s="3">
        <v>0</v>
      </c>
      <c r="K6" s="3">
        <v>0</v>
      </c>
      <c r="L6" s="3">
        <v>0</v>
      </c>
      <c r="M6" s="3"/>
      <c r="N6" s="3">
        <v>8</v>
      </c>
      <c r="O6" s="3">
        <v>0</v>
      </c>
      <c r="P6" s="3">
        <v>0</v>
      </c>
      <c r="Q6" s="3"/>
      <c r="R6" s="3"/>
      <c r="S6" s="3"/>
      <c r="T6" s="3"/>
      <c r="U6" s="3"/>
      <c r="V6" s="3"/>
      <c r="W6" s="3"/>
      <c r="X6" s="3">
        <v>5</v>
      </c>
      <c r="Y6" s="3">
        <v>8</v>
      </c>
      <c r="Z6" s="4">
        <v>0.62</v>
      </c>
    </row>
    <row r="7" spans="1:26" ht="14.25">
      <c r="A7" s="3" t="s">
        <v>37</v>
      </c>
      <c r="B7" s="3" t="s">
        <v>58</v>
      </c>
      <c r="C7" s="3" t="s">
        <v>61</v>
      </c>
      <c r="D7" s="3">
        <v>150144</v>
      </c>
      <c r="E7" s="5" t="s">
        <v>29</v>
      </c>
      <c r="F7" s="3" t="s">
        <v>40</v>
      </c>
      <c r="G7" s="3" t="s">
        <v>62</v>
      </c>
      <c r="H7" s="3" t="s">
        <v>31</v>
      </c>
      <c r="I7" s="3" t="s">
        <v>34</v>
      </c>
      <c r="J7" s="3">
        <v>0</v>
      </c>
      <c r="K7" s="3">
        <v>0</v>
      </c>
      <c r="L7" s="3">
        <v>0</v>
      </c>
      <c r="M7" s="3"/>
      <c r="N7" s="3">
        <v>8</v>
      </c>
      <c r="O7" s="3">
        <v>0</v>
      </c>
      <c r="P7" s="3">
        <v>0</v>
      </c>
      <c r="Q7" s="3"/>
      <c r="R7" s="3"/>
      <c r="S7" s="3">
        <v>0</v>
      </c>
      <c r="T7" s="3">
        <v>0</v>
      </c>
      <c r="U7" s="3"/>
      <c r="V7" s="3"/>
      <c r="W7" s="3">
        <v>0</v>
      </c>
      <c r="X7" s="3">
        <v>3</v>
      </c>
      <c r="Y7" s="3">
        <v>8</v>
      </c>
      <c r="Z7" s="4">
        <v>0.38</v>
      </c>
    </row>
    <row r="8" spans="1:26" ht="14.25">
      <c r="A8" s="3" t="s">
        <v>37</v>
      </c>
      <c r="B8" s="3" t="s">
        <v>82</v>
      </c>
      <c r="C8" s="3" t="s">
        <v>86</v>
      </c>
      <c r="D8" s="3">
        <v>150144</v>
      </c>
      <c r="E8" s="5" t="s">
        <v>29</v>
      </c>
      <c r="F8" s="3" t="s">
        <v>40</v>
      </c>
      <c r="G8" s="3" t="s">
        <v>64</v>
      </c>
      <c r="H8" s="3" t="s">
        <v>31</v>
      </c>
      <c r="I8" s="3" t="s">
        <v>32</v>
      </c>
      <c r="J8" s="3">
        <v>90</v>
      </c>
      <c r="K8" s="3">
        <v>18</v>
      </c>
      <c r="L8" s="3">
        <v>100</v>
      </c>
      <c r="M8" s="3"/>
      <c r="N8" s="3">
        <v>190</v>
      </c>
      <c r="O8" s="3">
        <v>90</v>
      </c>
      <c r="P8" s="3">
        <v>100</v>
      </c>
      <c r="Q8" s="4">
        <v>1</v>
      </c>
      <c r="R8" s="4">
        <v>1</v>
      </c>
      <c r="S8" s="3">
        <v>0</v>
      </c>
      <c r="T8" s="3">
        <v>0</v>
      </c>
      <c r="U8" s="3"/>
      <c r="V8" s="3"/>
      <c r="W8" s="3">
        <v>0</v>
      </c>
      <c r="X8" s="3">
        <v>155</v>
      </c>
      <c r="Y8" s="3">
        <v>190</v>
      </c>
      <c r="Z8" s="4">
        <v>0.82</v>
      </c>
    </row>
    <row r="9" spans="1:26" ht="14.25">
      <c r="A9" s="3" t="s">
        <v>37</v>
      </c>
      <c r="B9" s="3" t="s">
        <v>82</v>
      </c>
      <c r="C9" s="3" t="s">
        <v>88</v>
      </c>
      <c r="D9" s="3">
        <v>150144</v>
      </c>
      <c r="E9" s="5" t="s">
        <v>29</v>
      </c>
      <c r="F9" s="3" t="s">
        <v>40</v>
      </c>
      <c r="G9" s="3" t="s">
        <v>66</v>
      </c>
      <c r="H9" s="3" t="s">
        <v>31</v>
      </c>
      <c r="I9" s="3" t="s">
        <v>32</v>
      </c>
      <c r="J9" s="3"/>
      <c r="K9" s="3"/>
      <c r="L9" s="3">
        <v>200</v>
      </c>
      <c r="M9" s="3"/>
      <c r="N9" s="3">
        <v>200</v>
      </c>
      <c r="O9" s="3"/>
      <c r="P9" s="3">
        <v>200</v>
      </c>
      <c r="Q9" s="3"/>
      <c r="R9" s="4">
        <v>1</v>
      </c>
      <c r="S9" s="3">
        <v>0</v>
      </c>
      <c r="T9" s="3">
        <v>0</v>
      </c>
      <c r="U9" s="3"/>
      <c r="V9" s="3"/>
      <c r="W9" s="3">
        <v>40</v>
      </c>
      <c r="X9" s="3">
        <v>147</v>
      </c>
      <c r="Y9" s="3">
        <v>240</v>
      </c>
      <c r="Z9" s="4">
        <v>0.61</v>
      </c>
    </row>
    <row r="10" spans="1:26" ht="14.25">
      <c r="A10" s="3" t="s">
        <v>37</v>
      </c>
      <c r="B10" s="3" t="s">
        <v>94</v>
      </c>
      <c r="C10" s="3" t="s">
        <v>97</v>
      </c>
      <c r="D10" s="3">
        <v>150144</v>
      </c>
      <c r="E10" s="5" t="s">
        <v>29</v>
      </c>
      <c r="F10" s="3" t="s">
        <v>40</v>
      </c>
      <c r="G10" s="3" t="s">
        <v>41</v>
      </c>
      <c r="H10" s="3" t="s">
        <v>42</v>
      </c>
      <c r="I10" s="3" t="s">
        <v>32</v>
      </c>
      <c r="J10" s="3">
        <v>10</v>
      </c>
      <c r="K10" s="3">
        <v>10</v>
      </c>
      <c r="L10" s="3">
        <v>6</v>
      </c>
      <c r="M10" s="3"/>
      <c r="N10" s="3">
        <v>16</v>
      </c>
      <c r="O10" s="3"/>
      <c r="P10" s="3"/>
      <c r="Q10" s="3"/>
      <c r="R10" s="3"/>
      <c r="S10" s="3">
        <v>0</v>
      </c>
      <c r="T10" s="3">
        <v>0</v>
      </c>
      <c r="U10" s="3"/>
      <c r="V10" s="3"/>
      <c r="W10" s="3">
        <v>5</v>
      </c>
      <c r="X10" s="3">
        <v>1</v>
      </c>
      <c r="Y10" s="3">
        <v>21</v>
      </c>
      <c r="Z10" s="4">
        <v>0.05</v>
      </c>
    </row>
    <row r="11" spans="1:26" ht="14.25">
      <c r="A11" s="3" t="s">
        <v>37</v>
      </c>
      <c r="B11" s="3" t="s">
        <v>98</v>
      </c>
      <c r="C11" s="3" t="s">
        <v>99</v>
      </c>
      <c r="D11" s="3">
        <v>150144</v>
      </c>
      <c r="E11" s="5" t="s">
        <v>29</v>
      </c>
      <c r="F11" s="3" t="s">
        <v>40</v>
      </c>
      <c r="G11" s="3" t="s">
        <v>41</v>
      </c>
      <c r="H11" s="3" t="s">
        <v>31</v>
      </c>
      <c r="I11" s="3" t="s">
        <v>34</v>
      </c>
      <c r="J11" s="3">
        <v>65</v>
      </c>
      <c r="K11" s="3">
        <v>1</v>
      </c>
      <c r="L11" s="3">
        <v>20</v>
      </c>
      <c r="M11" s="3"/>
      <c r="N11" s="3">
        <v>85</v>
      </c>
      <c r="O11" s="3">
        <v>65</v>
      </c>
      <c r="P11" s="3">
        <v>20</v>
      </c>
      <c r="Q11" s="4">
        <v>1</v>
      </c>
      <c r="R11" s="4">
        <v>1</v>
      </c>
      <c r="S11" s="3">
        <v>0</v>
      </c>
      <c r="T11" s="3">
        <v>0</v>
      </c>
      <c r="U11" s="3"/>
      <c r="V11" s="3"/>
      <c r="W11" s="3">
        <v>0</v>
      </c>
      <c r="X11" s="3">
        <v>50</v>
      </c>
      <c r="Y11" s="3">
        <v>85</v>
      </c>
      <c r="Z11" s="4">
        <v>0.59</v>
      </c>
    </row>
    <row r="12" spans="1:26" ht="14.25">
      <c r="A12" s="3" t="s">
        <v>37</v>
      </c>
      <c r="B12" s="3" t="s">
        <v>100</v>
      </c>
      <c r="C12" s="3" t="s">
        <v>101</v>
      </c>
      <c r="D12" s="3">
        <v>150144</v>
      </c>
      <c r="E12" s="5" t="s">
        <v>29</v>
      </c>
      <c r="F12" s="3" t="s">
        <v>40</v>
      </c>
      <c r="G12" s="3" t="s">
        <v>51</v>
      </c>
      <c r="H12" s="3" t="s">
        <v>31</v>
      </c>
      <c r="I12" s="3" t="s">
        <v>34</v>
      </c>
      <c r="J12" s="3"/>
      <c r="K12" s="3"/>
      <c r="L12" s="3">
        <v>8</v>
      </c>
      <c r="M12" s="3"/>
      <c r="N12" s="3">
        <v>8</v>
      </c>
      <c r="O12" s="3"/>
      <c r="P12" s="3">
        <v>8</v>
      </c>
      <c r="Q12" s="3"/>
      <c r="R12" s="4">
        <v>1</v>
      </c>
      <c r="S12" s="3"/>
      <c r="T12" s="3"/>
      <c r="U12" s="3"/>
      <c r="V12" s="3"/>
      <c r="W12" s="3"/>
      <c r="X12" s="3">
        <v>6</v>
      </c>
      <c r="Y12" s="3">
        <v>8</v>
      </c>
      <c r="Z12" s="4">
        <v>0.75</v>
      </c>
    </row>
    <row r="13" spans="1:26" ht="14.25">
      <c r="A13" s="3" t="s">
        <v>37</v>
      </c>
      <c r="B13" s="3" t="s">
        <v>100</v>
      </c>
      <c r="C13" s="3" t="s">
        <v>102</v>
      </c>
      <c r="D13" s="3">
        <v>150144</v>
      </c>
      <c r="E13" s="5" t="s">
        <v>29</v>
      </c>
      <c r="F13" s="3" t="s">
        <v>40</v>
      </c>
      <c r="G13" s="3" t="s">
        <v>51</v>
      </c>
      <c r="H13" s="3" t="s">
        <v>31</v>
      </c>
      <c r="I13" s="3" t="s">
        <v>34</v>
      </c>
      <c r="J13" s="3"/>
      <c r="K13" s="3"/>
      <c r="L13" s="3">
        <v>9</v>
      </c>
      <c r="M13" s="3"/>
      <c r="N13" s="3">
        <v>9</v>
      </c>
      <c r="O13" s="3"/>
      <c r="P13" s="3">
        <v>9</v>
      </c>
      <c r="Q13" s="3"/>
      <c r="R13" s="4">
        <v>1</v>
      </c>
      <c r="S13" s="3"/>
      <c r="T13" s="3"/>
      <c r="U13" s="3"/>
      <c r="V13" s="3"/>
      <c r="W13" s="3"/>
      <c r="X13" s="3">
        <v>7</v>
      </c>
      <c r="Y13" s="3">
        <v>9</v>
      </c>
      <c r="Z13" s="4">
        <v>0.78</v>
      </c>
    </row>
    <row r="14" spans="1:26" ht="14.25">
      <c r="A14" s="3" t="s">
        <v>37</v>
      </c>
      <c r="B14" s="3" t="s">
        <v>100</v>
      </c>
      <c r="C14" s="3" t="s">
        <v>103</v>
      </c>
      <c r="D14" s="3">
        <v>150144</v>
      </c>
      <c r="E14" s="5" t="s">
        <v>29</v>
      </c>
      <c r="F14" s="3" t="s">
        <v>40</v>
      </c>
      <c r="G14" s="3" t="s">
        <v>51</v>
      </c>
      <c r="H14" s="3"/>
      <c r="I14" s="3" t="s">
        <v>34</v>
      </c>
      <c r="J14" s="3"/>
      <c r="K14" s="3"/>
      <c r="L14" s="3">
        <v>9</v>
      </c>
      <c r="M14" s="3"/>
      <c r="N14" s="3">
        <v>9</v>
      </c>
      <c r="O14" s="3"/>
      <c r="P14" s="3">
        <v>9</v>
      </c>
      <c r="Q14" s="3"/>
      <c r="R14" s="4">
        <v>1</v>
      </c>
      <c r="S14" s="3"/>
      <c r="T14" s="3"/>
      <c r="U14" s="3"/>
      <c r="V14" s="3"/>
      <c r="W14" s="3"/>
      <c r="X14" s="3">
        <v>12</v>
      </c>
      <c r="Y14" s="3">
        <v>9</v>
      </c>
      <c r="Z14" s="4">
        <v>1.33</v>
      </c>
    </row>
    <row r="15" spans="1:26" ht="14.25">
      <c r="A15" s="3" t="s">
        <v>37</v>
      </c>
      <c r="B15" s="3" t="s">
        <v>100</v>
      </c>
      <c r="C15" s="3" t="s">
        <v>104</v>
      </c>
      <c r="D15" s="3">
        <v>150144</v>
      </c>
      <c r="E15" s="5" t="s">
        <v>29</v>
      </c>
      <c r="F15" s="3" t="s">
        <v>40</v>
      </c>
      <c r="G15" s="3" t="s">
        <v>51</v>
      </c>
      <c r="H15" s="3" t="s">
        <v>31</v>
      </c>
      <c r="I15" s="3" t="s">
        <v>34</v>
      </c>
      <c r="J15" s="3"/>
      <c r="K15" s="3"/>
      <c r="L15" s="3">
        <v>6</v>
      </c>
      <c r="M15" s="3"/>
      <c r="N15" s="3">
        <v>6</v>
      </c>
      <c r="O15" s="3"/>
      <c r="P15" s="3">
        <v>6</v>
      </c>
      <c r="Q15" s="3"/>
      <c r="R15" s="4">
        <v>1</v>
      </c>
      <c r="S15" s="3"/>
      <c r="T15" s="3"/>
      <c r="U15" s="3"/>
      <c r="V15" s="3"/>
      <c r="W15" s="3"/>
      <c r="X15" s="3">
        <v>6</v>
      </c>
      <c r="Y15" s="3">
        <v>6</v>
      </c>
      <c r="Z15" s="4">
        <v>1</v>
      </c>
    </row>
    <row r="16" spans="1:26" ht="14.25">
      <c r="A16" s="3" t="s">
        <v>37</v>
      </c>
      <c r="B16" s="3" t="s">
        <v>100</v>
      </c>
      <c r="C16" s="3" t="s">
        <v>105</v>
      </c>
      <c r="D16" s="3">
        <v>150144</v>
      </c>
      <c r="E16" s="5" t="s">
        <v>29</v>
      </c>
      <c r="F16" s="3" t="s">
        <v>40</v>
      </c>
      <c r="G16" s="3" t="s">
        <v>51</v>
      </c>
      <c r="H16" s="3" t="s">
        <v>31</v>
      </c>
      <c r="I16" s="3" t="s">
        <v>34</v>
      </c>
      <c r="J16" s="3"/>
      <c r="K16" s="3"/>
      <c r="L16" s="3">
        <v>9</v>
      </c>
      <c r="M16" s="3"/>
      <c r="N16" s="3">
        <v>9</v>
      </c>
      <c r="O16" s="3"/>
      <c r="P16" s="3">
        <v>9</v>
      </c>
      <c r="Q16" s="3"/>
      <c r="R16" s="4">
        <v>1</v>
      </c>
      <c r="S16" s="3"/>
      <c r="T16" s="3"/>
      <c r="U16" s="3"/>
      <c r="V16" s="3"/>
      <c r="W16" s="3"/>
      <c r="X16" s="3">
        <v>8</v>
      </c>
      <c r="Y16" s="3">
        <v>9</v>
      </c>
      <c r="Z16" s="4">
        <v>0.89</v>
      </c>
    </row>
    <row r="17" spans="1:26" ht="14.25">
      <c r="A17" s="3" t="s">
        <v>37</v>
      </c>
      <c r="B17" s="3" t="s">
        <v>117</v>
      </c>
      <c r="C17" s="3" t="s">
        <v>119</v>
      </c>
      <c r="D17" s="3">
        <v>150144</v>
      </c>
      <c r="E17" s="5" t="s">
        <v>29</v>
      </c>
      <c r="F17" s="3" t="s">
        <v>40</v>
      </c>
      <c r="G17" s="3" t="s">
        <v>51</v>
      </c>
      <c r="H17" s="3"/>
      <c r="I17" s="3" t="s">
        <v>34</v>
      </c>
      <c r="J17" s="3"/>
      <c r="K17" s="3"/>
      <c r="L17" s="3">
        <v>5</v>
      </c>
      <c r="M17" s="3"/>
      <c r="N17" s="3">
        <v>5</v>
      </c>
      <c r="O17" s="3"/>
      <c r="P17" s="3">
        <v>5</v>
      </c>
      <c r="Q17" s="3"/>
      <c r="R17" s="4">
        <v>1</v>
      </c>
      <c r="S17" s="3"/>
      <c r="T17" s="3"/>
      <c r="U17" s="3"/>
      <c r="V17" s="3"/>
      <c r="W17" s="3"/>
      <c r="X17" s="3">
        <v>3</v>
      </c>
      <c r="Y17" s="3">
        <v>5</v>
      </c>
      <c r="Z17" s="4">
        <v>0.6</v>
      </c>
    </row>
    <row r="18" spans="1:26" ht="14.25">
      <c r="A18" s="3" t="s">
        <v>37</v>
      </c>
      <c r="B18" s="3" t="s">
        <v>117</v>
      </c>
      <c r="C18" s="3" t="s">
        <v>120</v>
      </c>
      <c r="D18" s="3">
        <v>150144</v>
      </c>
      <c r="E18" s="5" t="s">
        <v>29</v>
      </c>
      <c r="F18" s="3" t="s">
        <v>40</v>
      </c>
      <c r="G18" s="3" t="s">
        <v>51</v>
      </c>
      <c r="H18" s="3"/>
      <c r="I18" s="3" t="s">
        <v>34</v>
      </c>
      <c r="J18" s="3"/>
      <c r="K18" s="3"/>
      <c r="L18" s="3">
        <v>10</v>
      </c>
      <c r="M18" s="3"/>
      <c r="N18" s="3">
        <v>10</v>
      </c>
      <c r="O18" s="3"/>
      <c r="P18" s="3">
        <v>10</v>
      </c>
      <c r="Q18" s="3"/>
      <c r="R18" s="4">
        <v>1</v>
      </c>
      <c r="S18" s="3"/>
      <c r="T18" s="3"/>
      <c r="U18" s="3"/>
      <c r="V18" s="3"/>
      <c r="W18" s="3"/>
      <c r="X18" s="3">
        <v>6</v>
      </c>
      <c r="Y18" s="3">
        <v>10</v>
      </c>
      <c r="Z18" s="4">
        <v>0.6</v>
      </c>
    </row>
    <row r="19" spans="1:26" ht="14.25">
      <c r="A19" s="3" t="s">
        <v>37</v>
      </c>
      <c r="B19" s="3" t="s">
        <v>130</v>
      </c>
      <c r="C19" s="3" t="s">
        <v>131</v>
      </c>
      <c r="D19" s="3">
        <v>150144</v>
      </c>
      <c r="E19" s="5" t="s">
        <v>29</v>
      </c>
      <c r="F19" s="3" t="s">
        <v>40</v>
      </c>
      <c r="G19" s="3" t="s">
        <v>41</v>
      </c>
      <c r="H19" s="3" t="s">
        <v>31</v>
      </c>
      <c r="I19" s="3" t="s">
        <v>34</v>
      </c>
      <c r="J19" s="3">
        <v>200</v>
      </c>
      <c r="K19" s="3">
        <v>54</v>
      </c>
      <c r="L19" s="3">
        <v>44</v>
      </c>
      <c r="M19" s="3"/>
      <c r="N19" s="3">
        <v>244</v>
      </c>
      <c r="O19" s="3">
        <v>200</v>
      </c>
      <c r="P19" s="3">
        <v>44</v>
      </c>
      <c r="Q19" s="4">
        <v>1</v>
      </c>
      <c r="R19" s="4">
        <v>1</v>
      </c>
      <c r="S19" s="3">
        <v>0</v>
      </c>
      <c r="T19" s="3">
        <v>0</v>
      </c>
      <c r="U19" s="3"/>
      <c r="V19" s="3"/>
      <c r="W19" s="3">
        <v>0</v>
      </c>
      <c r="X19" s="3">
        <v>227</v>
      </c>
      <c r="Y19" s="3">
        <v>244</v>
      </c>
      <c r="Z19" s="4">
        <v>0.93</v>
      </c>
    </row>
    <row r="20" spans="1:26" ht="14.25">
      <c r="A20" s="3" t="s">
        <v>37</v>
      </c>
      <c r="B20" s="3" t="s">
        <v>132</v>
      </c>
      <c r="C20" s="3" t="s">
        <v>133</v>
      </c>
      <c r="D20" s="3">
        <v>150144</v>
      </c>
      <c r="E20" s="5" t="s">
        <v>29</v>
      </c>
      <c r="F20" s="3" t="s">
        <v>40</v>
      </c>
      <c r="G20" s="3" t="s">
        <v>41</v>
      </c>
      <c r="H20" s="3" t="s">
        <v>31</v>
      </c>
      <c r="I20" s="3" t="s">
        <v>34</v>
      </c>
      <c r="J20" s="3">
        <v>72</v>
      </c>
      <c r="K20" s="3">
        <v>68</v>
      </c>
      <c r="L20" s="3">
        <v>125</v>
      </c>
      <c r="M20" s="3"/>
      <c r="N20" s="3">
        <v>197</v>
      </c>
      <c r="O20" s="3">
        <v>72</v>
      </c>
      <c r="P20" s="3">
        <v>125</v>
      </c>
      <c r="Q20" s="4">
        <v>1</v>
      </c>
      <c r="R20" s="4">
        <v>1</v>
      </c>
      <c r="S20" s="3"/>
      <c r="T20" s="3"/>
      <c r="U20" s="3"/>
      <c r="V20" s="3"/>
      <c r="W20" s="3"/>
      <c r="X20" s="3">
        <v>52</v>
      </c>
      <c r="Y20" s="3">
        <v>197</v>
      </c>
      <c r="Z20" s="4">
        <v>0.26</v>
      </c>
    </row>
    <row r="21" spans="1:26" ht="14.25">
      <c r="A21" s="3" t="s">
        <v>37</v>
      </c>
      <c r="B21" s="3" t="s">
        <v>135</v>
      </c>
      <c r="C21" s="3" t="s">
        <v>136</v>
      </c>
      <c r="D21" s="3">
        <v>150144</v>
      </c>
      <c r="E21" s="5" t="s">
        <v>29</v>
      </c>
      <c r="F21" s="3" t="s">
        <v>40</v>
      </c>
      <c r="G21" s="3" t="s">
        <v>64</v>
      </c>
      <c r="H21" s="3" t="s">
        <v>42</v>
      </c>
      <c r="I21" s="3" t="s">
        <v>32</v>
      </c>
      <c r="J21" s="3">
        <v>8</v>
      </c>
      <c r="K21" s="3">
        <v>2</v>
      </c>
      <c r="L21" s="3">
        <v>10</v>
      </c>
      <c r="M21" s="3"/>
      <c r="N21" s="3">
        <v>18</v>
      </c>
      <c r="O21" s="3"/>
      <c r="P21" s="3"/>
      <c r="Q21" s="3"/>
      <c r="R21" s="3"/>
      <c r="S21" s="3">
        <v>0</v>
      </c>
      <c r="T21" s="3">
        <v>0</v>
      </c>
      <c r="U21" s="3"/>
      <c r="V21" s="3"/>
      <c r="W21" s="3">
        <v>0</v>
      </c>
      <c r="X21" s="3">
        <v>7</v>
      </c>
      <c r="Y21" s="3">
        <v>18</v>
      </c>
      <c r="Z21" s="4">
        <v>0.39</v>
      </c>
    </row>
    <row r="22" spans="1:26" ht="14.25">
      <c r="A22" s="3" t="s">
        <v>37</v>
      </c>
      <c r="B22" s="3" t="s">
        <v>141</v>
      </c>
      <c r="C22" s="3" t="s">
        <v>142</v>
      </c>
      <c r="D22" s="3">
        <v>150144</v>
      </c>
      <c r="E22" s="5" t="s">
        <v>29</v>
      </c>
      <c r="F22" s="3" t="s">
        <v>40</v>
      </c>
      <c r="G22" s="3" t="s">
        <v>96</v>
      </c>
      <c r="H22" s="3" t="s">
        <v>31</v>
      </c>
      <c r="I22" s="3" t="s">
        <v>34</v>
      </c>
      <c r="J22" s="3"/>
      <c r="K22" s="3"/>
      <c r="L22" s="3">
        <v>11</v>
      </c>
      <c r="M22" s="3"/>
      <c r="N22" s="3">
        <v>11</v>
      </c>
      <c r="O22" s="3"/>
      <c r="P22" s="3"/>
      <c r="Q22" s="3"/>
      <c r="R22" s="3"/>
      <c r="S22" s="3"/>
      <c r="T22" s="3"/>
      <c r="U22" s="3"/>
      <c r="V22" s="3"/>
      <c r="W22" s="3"/>
      <c r="X22" s="3">
        <v>11</v>
      </c>
      <c r="Y22" s="3">
        <v>11</v>
      </c>
      <c r="Z22" s="4">
        <v>1</v>
      </c>
    </row>
    <row r="23" spans="1:26" ht="14.25">
      <c r="A23" s="3" t="s">
        <v>54</v>
      </c>
      <c r="B23" s="3" t="s">
        <v>49</v>
      </c>
      <c r="C23" s="3" t="s">
        <v>55</v>
      </c>
      <c r="D23" s="3">
        <v>150144</v>
      </c>
      <c r="E23" s="5" t="s">
        <v>29</v>
      </c>
      <c r="F23" s="3"/>
      <c r="G23" s="3" t="s">
        <v>41</v>
      </c>
      <c r="H23" s="3" t="s">
        <v>52</v>
      </c>
      <c r="I23" s="3" t="s">
        <v>34</v>
      </c>
      <c r="J23" s="3">
        <v>4</v>
      </c>
      <c r="K23" s="3">
        <v>1</v>
      </c>
      <c r="L23" s="3">
        <v>29</v>
      </c>
      <c r="M23" s="3"/>
      <c r="N23" s="3">
        <v>33</v>
      </c>
      <c r="O23" s="3">
        <v>1</v>
      </c>
      <c r="P23" s="3">
        <v>29</v>
      </c>
      <c r="Q23" s="4">
        <v>0.25</v>
      </c>
      <c r="R23" s="4">
        <v>1</v>
      </c>
      <c r="S23" s="3"/>
      <c r="T23" s="3"/>
      <c r="U23" s="3"/>
      <c r="V23" s="3"/>
      <c r="W23" s="3"/>
      <c r="X23" s="3">
        <v>34</v>
      </c>
      <c r="Y23" s="3">
        <v>33</v>
      </c>
      <c r="Z23" s="4">
        <v>1.03</v>
      </c>
    </row>
    <row r="24" spans="1:26" ht="14.25">
      <c r="A24" s="3" t="s">
        <v>54</v>
      </c>
      <c r="B24" s="3" t="s">
        <v>49</v>
      </c>
      <c r="C24" s="3" t="s">
        <v>56</v>
      </c>
      <c r="D24" s="3">
        <v>150144</v>
      </c>
      <c r="E24" s="5" t="s">
        <v>29</v>
      </c>
      <c r="F24" s="3"/>
      <c r="G24" s="3" t="s">
        <v>41</v>
      </c>
      <c r="H24" s="3" t="s">
        <v>52</v>
      </c>
      <c r="I24" s="3" t="s">
        <v>34</v>
      </c>
      <c r="J24" s="3">
        <v>14</v>
      </c>
      <c r="K24" s="3">
        <v>5</v>
      </c>
      <c r="L24" s="3">
        <v>24</v>
      </c>
      <c r="M24" s="3"/>
      <c r="N24" s="3">
        <v>38</v>
      </c>
      <c r="O24" s="3">
        <v>14</v>
      </c>
      <c r="P24" s="3">
        <v>24</v>
      </c>
      <c r="Q24" s="4">
        <v>1</v>
      </c>
      <c r="R24" s="4">
        <v>1</v>
      </c>
      <c r="S24" s="3"/>
      <c r="T24" s="3"/>
      <c r="U24" s="3"/>
      <c r="V24" s="3"/>
      <c r="W24" s="3"/>
      <c r="X24" s="3">
        <v>34</v>
      </c>
      <c r="Y24" s="3">
        <v>38</v>
      </c>
      <c r="Z24" s="4">
        <v>0.89</v>
      </c>
    </row>
    <row r="25" spans="1:26" ht="14.25">
      <c r="A25" s="3" t="s">
        <v>54</v>
      </c>
      <c r="B25" s="3" t="s">
        <v>49</v>
      </c>
      <c r="C25" s="3" t="s">
        <v>57</v>
      </c>
      <c r="D25" s="3">
        <v>150144</v>
      </c>
      <c r="E25" s="5" t="s">
        <v>29</v>
      </c>
      <c r="F25" s="3"/>
      <c r="G25" s="3" t="s">
        <v>41</v>
      </c>
      <c r="H25" s="3" t="s">
        <v>52</v>
      </c>
      <c r="I25" s="3" t="s">
        <v>32</v>
      </c>
      <c r="J25" s="3">
        <v>14</v>
      </c>
      <c r="K25" s="3">
        <v>4</v>
      </c>
      <c r="L25" s="3">
        <v>33</v>
      </c>
      <c r="M25" s="3">
        <v>10</v>
      </c>
      <c r="N25" s="3">
        <v>47</v>
      </c>
      <c r="O25" s="3">
        <v>14</v>
      </c>
      <c r="P25" s="3">
        <v>33</v>
      </c>
      <c r="Q25" s="4">
        <v>1</v>
      </c>
      <c r="R25" s="4">
        <v>1</v>
      </c>
      <c r="S25" s="3"/>
      <c r="T25" s="3"/>
      <c r="U25" s="3"/>
      <c r="V25" s="3"/>
      <c r="W25" s="3"/>
      <c r="X25" s="3">
        <v>36</v>
      </c>
      <c r="Y25" s="3">
        <v>47</v>
      </c>
      <c r="Z25" s="4">
        <v>0.77</v>
      </c>
    </row>
    <row r="26" spans="1:26" ht="14.25">
      <c r="A26" s="3" t="s">
        <v>54</v>
      </c>
      <c r="B26" s="3" t="s">
        <v>68</v>
      </c>
      <c r="C26" s="3" t="s">
        <v>69</v>
      </c>
      <c r="D26" s="3">
        <v>150144</v>
      </c>
      <c r="E26" s="5" t="s">
        <v>29</v>
      </c>
      <c r="F26" s="3"/>
      <c r="G26" s="3" t="s">
        <v>41</v>
      </c>
      <c r="H26" s="3" t="s">
        <v>31</v>
      </c>
      <c r="I26" s="3" t="s">
        <v>34</v>
      </c>
      <c r="J26" s="3">
        <v>90</v>
      </c>
      <c r="K26" s="3">
        <v>90</v>
      </c>
      <c r="L26" s="3"/>
      <c r="M26" s="3"/>
      <c r="N26" s="3">
        <v>90</v>
      </c>
      <c r="O26" s="3">
        <v>90</v>
      </c>
      <c r="P26" s="3"/>
      <c r="Q26" s="4">
        <v>1</v>
      </c>
      <c r="R26" s="3"/>
      <c r="S26" s="3"/>
      <c r="T26" s="3"/>
      <c r="U26" s="3"/>
      <c r="V26" s="3"/>
      <c r="W26" s="3"/>
      <c r="X26" s="3">
        <v>90</v>
      </c>
      <c r="Y26" s="3">
        <v>90</v>
      </c>
      <c r="Z26" s="4">
        <v>1</v>
      </c>
    </row>
    <row r="27" spans="1:26" ht="14.25">
      <c r="A27" s="3" t="s">
        <v>54</v>
      </c>
      <c r="B27" s="3" t="s">
        <v>82</v>
      </c>
      <c r="C27" s="3" t="s">
        <v>83</v>
      </c>
      <c r="D27" s="3">
        <v>150144</v>
      </c>
      <c r="E27" s="5" t="s">
        <v>29</v>
      </c>
      <c r="F27" s="3"/>
      <c r="G27" s="3" t="s">
        <v>51</v>
      </c>
      <c r="H27" s="3" t="s">
        <v>31</v>
      </c>
      <c r="I27" s="3" t="s">
        <v>32</v>
      </c>
      <c r="J27" s="3">
        <v>0</v>
      </c>
      <c r="K27" s="3">
        <v>0</v>
      </c>
      <c r="L27" s="3">
        <v>84</v>
      </c>
      <c r="M27" s="3">
        <v>84</v>
      </c>
      <c r="N27" s="3">
        <v>84</v>
      </c>
      <c r="O27" s="3">
        <v>0</v>
      </c>
      <c r="P27" s="3">
        <v>84</v>
      </c>
      <c r="Q27" s="3"/>
      <c r="R27" s="4">
        <v>1</v>
      </c>
      <c r="S27" s="3"/>
      <c r="T27" s="3"/>
      <c r="U27" s="3"/>
      <c r="V27" s="3"/>
      <c r="W27" s="3"/>
      <c r="X27" s="3">
        <v>115</v>
      </c>
      <c r="Y27" s="3">
        <v>84</v>
      </c>
      <c r="Z27" s="4">
        <v>1.37</v>
      </c>
    </row>
    <row r="28" spans="1:26" ht="14.25">
      <c r="A28" s="3" t="s">
        <v>54</v>
      </c>
      <c r="B28" s="3" t="s">
        <v>82</v>
      </c>
      <c r="C28" s="3" t="s">
        <v>84</v>
      </c>
      <c r="D28" s="3">
        <v>150144</v>
      </c>
      <c r="E28" s="5" t="s">
        <v>29</v>
      </c>
      <c r="F28" s="3"/>
      <c r="G28" s="3" t="s">
        <v>51</v>
      </c>
      <c r="H28" s="3" t="s">
        <v>31</v>
      </c>
      <c r="I28" s="3" t="s">
        <v>32</v>
      </c>
      <c r="J28" s="3">
        <v>0</v>
      </c>
      <c r="K28" s="3">
        <v>0</v>
      </c>
      <c r="L28" s="3">
        <v>11</v>
      </c>
      <c r="M28" s="3">
        <v>11</v>
      </c>
      <c r="N28" s="3">
        <v>11</v>
      </c>
      <c r="O28" s="3">
        <v>0</v>
      </c>
      <c r="P28" s="3">
        <v>11</v>
      </c>
      <c r="Q28" s="3"/>
      <c r="R28" s="4">
        <v>1</v>
      </c>
      <c r="S28" s="3"/>
      <c r="T28" s="3"/>
      <c r="U28" s="3"/>
      <c r="V28" s="3"/>
      <c r="W28" s="3"/>
      <c r="X28" s="3">
        <v>11</v>
      </c>
      <c r="Y28" s="3">
        <v>11</v>
      </c>
      <c r="Z28" s="4">
        <v>1</v>
      </c>
    </row>
    <row r="29" spans="1:26" ht="14.25">
      <c r="A29" s="3" t="s">
        <v>54</v>
      </c>
      <c r="B29" s="3" t="s">
        <v>82</v>
      </c>
      <c r="C29" s="3" t="s">
        <v>85</v>
      </c>
      <c r="D29" s="3">
        <v>150144</v>
      </c>
      <c r="E29" s="5" t="s">
        <v>29</v>
      </c>
      <c r="F29" s="3"/>
      <c r="G29" s="3" t="s">
        <v>51</v>
      </c>
      <c r="H29" s="3" t="s">
        <v>31</v>
      </c>
      <c r="I29" s="3" t="s">
        <v>32</v>
      </c>
      <c r="J29" s="3">
        <v>0</v>
      </c>
      <c r="K29" s="3">
        <v>0</v>
      </c>
      <c r="L29" s="3">
        <v>7</v>
      </c>
      <c r="M29" s="3">
        <v>7</v>
      </c>
      <c r="N29" s="3">
        <v>7</v>
      </c>
      <c r="O29" s="3">
        <v>0</v>
      </c>
      <c r="P29" s="3">
        <v>7</v>
      </c>
      <c r="Q29" s="3"/>
      <c r="R29" s="4">
        <v>1</v>
      </c>
      <c r="S29" s="3"/>
      <c r="T29" s="3"/>
      <c r="U29" s="3"/>
      <c r="V29" s="3"/>
      <c r="W29" s="3"/>
      <c r="X29" s="3">
        <v>20</v>
      </c>
      <c r="Y29" s="3">
        <v>7</v>
      </c>
      <c r="Z29" s="4">
        <v>2.86</v>
      </c>
    </row>
    <row r="30" spans="1:26" ht="14.25">
      <c r="A30" s="3" t="s">
        <v>54</v>
      </c>
      <c r="B30" s="3" t="s">
        <v>82</v>
      </c>
      <c r="C30" s="3" t="s">
        <v>87</v>
      </c>
      <c r="D30" s="3">
        <v>150144</v>
      </c>
      <c r="E30" s="5" t="s">
        <v>29</v>
      </c>
      <c r="F30" s="3"/>
      <c r="G30" s="3" t="s">
        <v>51</v>
      </c>
      <c r="H30" s="3" t="s">
        <v>31</v>
      </c>
      <c r="I30" s="3" t="s">
        <v>32</v>
      </c>
      <c r="J30" s="3">
        <v>0</v>
      </c>
      <c r="K30" s="3">
        <v>0</v>
      </c>
      <c r="L30" s="3">
        <v>11</v>
      </c>
      <c r="M30" s="3">
        <v>11</v>
      </c>
      <c r="N30" s="3">
        <v>11</v>
      </c>
      <c r="O30" s="3">
        <v>0</v>
      </c>
      <c r="P30" s="3">
        <v>11</v>
      </c>
      <c r="Q30" s="3"/>
      <c r="R30" s="4">
        <v>1</v>
      </c>
      <c r="S30" s="3"/>
      <c r="T30" s="3"/>
      <c r="U30" s="3"/>
      <c r="V30" s="3"/>
      <c r="W30" s="3"/>
      <c r="X30" s="3">
        <v>9</v>
      </c>
      <c r="Y30" s="3">
        <v>11</v>
      </c>
      <c r="Z30" s="4">
        <v>0.82</v>
      </c>
    </row>
    <row r="31" spans="1:26" ht="14.25">
      <c r="A31" s="3" t="s">
        <v>54</v>
      </c>
      <c r="B31" s="3" t="s">
        <v>89</v>
      </c>
      <c r="C31" s="3" t="s">
        <v>90</v>
      </c>
      <c r="D31" s="3">
        <v>150144</v>
      </c>
      <c r="E31" s="5" t="s">
        <v>29</v>
      </c>
      <c r="F31" s="3"/>
      <c r="G31" s="3" t="s">
        <v>41</v>
      </c>
      <c r="H31" s="3" t="s">
        <v>31</v>
      </c>
      <c r="I31" s="3" t="s">
        <v>32</v>
      </c>
      <c r="J31" s="3">
        <v>27</v>
      </c>
      <c r="K31" s="3">
        <v>8</v>
      </c>
      <c r="L31" s="3">
        <v>145</v>
      </c>
      <c r="M31" s="3">
        <v>106</v>
      </c>
      <c r="N31" s="3">
        <v>172</v>
      </c>
      <c r="O31" s="3">
        <v>27</v>
      </c>
      <c r="P31" s="3">
        <v>145</v>
      </c>
      <c r="Q31" s="4">
        <v>1</v>
      </c>
      <c r="R31" s="4">
        <v>1</v>
      </c>
      <c r="S31" s="3"/>
      <c r="T31" s="3"/>
      <c r="U31" s="3"/>
      <c r="V31" s="3"/>
      <c r="W31" s="3"/>
      <c r="X31" s="3">
        <v>189</v>
      </c>
      <c r="Y31" s="3">
        <v>172</v>
      </c>
      <c r="Z31" s="4">
        <v>1.1</v>
      </c>
    </row>
    <row r="32" spans="1:26" ht="27">
      <c r="A32" s="3" t="s">
        <v>54</v>
      </c>
      <c r="B32" s="3" t="s">
        <v>106</v>
      </c>
      <c r="C32" s="3" t="s">
        <v>109</v>
      </c>
      <c r="D32" s="3">
        <v>150144</v>
      </c>
      <c r="E32" s="5" t="s">
        <v>29</v>
      </c>
      <c r="F32" s="3"/>
      <c r="G32" s="3" t="s">
        <v>51</v>
      </c>
      <c r="H32" s="3" t="s">
        <v>31</v>
      </c>
      <c r="I32" s="3" t="s">
        <v>32</v>
      </c>
      <c r="J32" s="3"/>
      <c r="K32" s="3"/>
      <c r="L32" s="3">
        <v>40</v>
      </c>
      <c r="M32" s="3">
        <v>6</v>
      </c>
      <c r="N32" s="3">
        <v>40</v>
      </c>
      <c r="O32" s="3"/>
      <c r="P32" s="3">
        <v>40</v>
      </c>
      <c r="Q32" s="3"/>
      <c r="R32" s="4">
        <v>1</v>
      </c>
      <c r="S32" s="3"/>
      <c r="T32" s="3"/>
      <c r="U32" s="3"/>
      <c r="V32" s="3"/>
      <c r="W32" s="3"/>
      <c r="X32" s="3">
        <v>38</v>
      </c>
      <c r="Y32" s="3">
        <v>40</v>
      </c>
      <c r="Z32" s="4">
        <v>0.95</v>
      </c>
    </row>
    <row r="33" spans="1:26" ht="27">
      <c r="A33" s="3" t="s">
        <v>54</v>
      </c>
      <c r="B33" s="3" t="s">
        <v>106</v>
      </c>
      <c r="C33" s="3" t="s">
        <v>110</v>
      </c>
      <c r="D33" s="3">
        <v>150144</v>
      </c>
      <c r="E33" s="5" t="s">
        <v>29</v>
      </c>
      <c r="F33" s="3"/>
      <c r="G33" s="3" t="s">
        <v>51</v>
      </c>
      <c r="H33" s="3" t="s">
        <v>31</v>
      </c>
      <c r="I33" s="3" t="s">
        <v>32</v>
      </c>
      <c r="J33" s="3"/>
      <c r="K33" s="3"/>
      <c r="L33" s="3">
        <v>5</v>
      </c>
      <c r="M33" s="3">
        <v>2</v>
      </c>
      <c r="N33" s="3">
        <v>5</v>
      </c>
      <c r="O33" s="3"/>
      <c r="P33" s="3">
        <v>5</v>
      </c>
      <c r="Q33" s="3"/>
      <c r="R33" s="4">
        <v>1</v>
      </c>
      <c r="S33" s="3"/>
      <c r="T33" s="3"/>
      <c r="U33" s="3"/>
      <c r="V33" s="3"/>
      <c r="W33" s="3"/>
      <c r="X33" s="3">
        <v>4</v>
      </c>
      <c r="Y33" s="3">
        <v>5</v>
      </c>
      <c r="Z33" s="4">
        <v>0.8</v>
      </c>
    </row>
    <row r="34" spans="1:26" ht="27">
      <c r="A34" s="3" t="s">
        <v>54</v>
      </c>
      <c r="B34" s="3" t="s">
        <v>106</v>
      </c>
      <c r="C34" s="3" t="s">
        <v>111</v>
      </c>
      <c r="D34" s="3">
        <v>150144</v>
      </c>
      <c r="E34" s="5" t="s">
        <v>29</v>
      </c>
      <c r="F34" s="3"/>
      <c r="G34" s="3" t="s">
        <v>51</v>
      </c>
      <c r="H34" s="3" t="s">
        <v>31</v>
      </c>
      <c r="I34" s="3" t="s">
        <v>32</v>
      </c>
      <c r="J34" s="3"/>
      <c r="K34" s="3"/>
      <c r="L34" s="3">
        <v>5</v>
      </c>
      <c r="M34" s="3">
        <v>2</v>
      </c>
      <c r="N34" s="3">
        <v>5</v>
      </c>
      <c r="O34" s="3"/>
      <c r="P34" s="3">
        <v>5</v>
      </c>
      <c r="Q34" s="3"/>
      <c r="R34" s="4">
        <v>1</v>
      </c>
      <c r="S34" s="3"/>
      <c r="T34" s="3"/>
      <c r="U34" s="3"/>
      <c r="V34" s="3"/>
      <c r="W34" s="3"/>
      <c r="X34" s="3">
        <v>5</v>
      </c>
      <c r="Y34" s="3">
        <v>5</v>
      </c>
      <c r="Z34" s="4">
        <v>1</v>
      </c>
    </row>
    <row r="35" spans="1:26" ht="27">
      <c r="A35" s="3" t="s">
        <v>54</v>
      </c>
      <c r="B35" s="3" t="s">
        <v>106</v>
      </c>
      <c r="C35" s="3" t="s">
        <v>112</v>
      </c>
      <c r="D35" s="3">
        <v>150144</v>
      </c>
      <c r="E35" s="5" t="s">
        <v>29</v>
      </c>
      <c r="F35" s="3"/>
      <c r="G35" s="3" t="s">
        <v>41</v>
      </c>
      <c r="H35" s="3" t="s">
        <v>31</v>
      </c>
      <c r="I35" s="3" t="s">
        <v>32</v>
      </c>
      <c r="J35" s="3">
        <v>0</v>
      </c>
      <c r="K35" s="3">
        <v>0</v>
      </c>
      <c r="L35" s="3">
        <v>150</v>
      </c>
      <c r="M35" s="3">
        <v>103</v>
      </c>
      <c r="N35" s="3">
        <v>150</v>
      </c>
      <c r="O35" s="3">
        <v>0</v>
      </c>
      <c r="P35" s="3">
        <v>150</v>
      </c>
      <c r="Q35" s="3"/>
      <c r="R35" s="4">
        <v>1</v>
      </c>
      <c r="S35" s="3"/>
      <c r="T35" s="3"/>
      <c r="U35" s="3"/>
      <c r="V35" s="3"/>
      <c r="W35" s="3"/>
      <c r="X35" s="3">
        <v>154</v>
      </c>
      <c r="Y35" s="3">
        <v>150</v>
      </c>
      <c r="Z35" s="4">
        <v>1.03</v>
      </c>
    </row>
    <row r="36" spans="1:26" ht="14.25">
      <c r="A36" s="3" t="s">
        <v>54</v>
      </c>
      <c r="B36" s="3" t="s">
        <v>117</v>
      </c>
      <c r="C36" s="3" t="s">
        <v>121</v>
      </c>
      <c r="D36" s="3">
        <v>150144</v>
      </c>
      <c r="E36" s="5" t="s">
        <v>29</v>
      </c>
      <c r="F36" s="3"/>
      <c r="G36" s="3" t="s">
        <v>51</v>
      </c>
      <c r="H36" s="3" t="s">
        <v>31</v>
      </c>
      <c r="I36" s="3" t="s">
        <v>34</v>
      </c>
      <c r="J36" s="3">
        <v>75</v>
      </c>
      <c r="K36" s="3">
        <v>1</v>
      </c>
      <c r="L36" s="3"/>
      <c r="M36" s="3"/>
      <c r="N36" s="3">
        <v>75</v>
      </c>
      <c r="O36" s="3"/>
      <c r="P36" s="3"/>
      <c r="Q36" s="3"/>
      <c r="R36" s="3"/>
      <c r="S36" s="3"/>
      <c r="T36" s="3"/>
      <c r="U36" s="3"/>
      <c r="V36" s="3"/>
      <c r="W36" s="3"/>
      <c r="X36" s="3">
        <v>45</v>
      </c>
      <c r="Y36" s="3">
        <v>75</v>
      </c>
      <c r="Z36" s="4">
        <v>0.6</v>
      </c>
    </row>
    <row r="37" spans="1:26" ht="14.25">
      <c r="A37" s="3" t="s">
        <v>54</v>
      </c>
      <c r="B37" s="3" t="s">
        <v>117</v>
      </c>
      <c r="C37" s="3" t="s">
        <v>123</v>
      </c>
      <c r="D37" s="3">
        <v>150144</v>
      </c>
      <c r="E37" s="5" t="s">
        <v>29</v>
      </c>
      <c r="F37" s="3"/>
      <c r="G37" s="3" t="s">
        <v>51</v>
      </c>
      <c r="H37" s="3" t="s">
        <v>31</v>
      </c>
      <c r="I37" s="3" t="s">
        <v>34</v>
      </c>
      <c r="J37" s="3"/>
      <c r="K37" s="3"/>
      <c r="L37" s="3">
        <v>108</v>
      </c>
      <c r="M37" s="3"/>
      <c r="N37" s="3">
        <v>108</v>
      </c>
      <c r="O37" s="3"/>
      <c r="P37" s="3"/>
      <c r="Q37" s="3"/>
      <c r="R37" s="3"/>
      <c r="S37" s="3"/>
      <c r="T37" s="3"/>
      <c r="U37" s="3"/>
      <c r="V37" s="3"/>
      <c r="W37" s="3"/>
      <c r="X37" s="3">
        <v>77</v>
      </c>
      <c r="Y37" s="3">
        <v>108</v>
      </c>
      <c r="Z37" s="4">
        <v>0.71</v>
      </c>
    </row>
    <row r="38" spans="1:26" ht="27">
      <c r="A38" s="3" t="s">
        <v>54</v>
      </c>
      <c r="B38" s="3" t="s">
        <v>117</v>
      </c>
      <c r="C38" s="3" t="s">
        <v>125</v>
      </c>
      <c r="D38" s="3">
        <v>150144</v>
      </c>
      <c r="E38" s="5" t="s">
        <v>29</v>
      </c>
      <c r="F38" s="3"/>
      <c r="G38" s="3" t="s">
        <v>30</v>
      </c>
      <c r="H38" s="3" t="s">
        <v>31</v>
      </c>
      <c r="I38" s="3" t="s">
        <v>32</v>
      </c>
      <c r="J38" s="3">
        <v>16</v>
      </c>
      <c r="K38" s="3">
        <v>4</v>
      </c>
      <c r="L38" s="3">
        <v>16</v>
      </c>
      <c r="M38" s="3">
        <v>3</v>
      </c>
      <c r="N38" s="3">
        <v>32</v>
      </c>
      <c r="O38" s="3">
        <v>16</v>
      </c>
      <c r="P38" s="3">
        <v>16</v>
      </c>
      <c r="Q38" s="4">
        <v>1</v>
      </c>
      <c r="R38" s="4">
        <v>1</v>
      </c>
      <c r="S38" s="3"/>
      <c r="T38" s="3"/>
      <c r="U38" s="3"/>
      <c r="V38" s="3"/>
      <c r="W38" s="3"/>
      <c r="X38" s="3">
        <v>29</v>
      </c>
      <c r="Y38" s="3">
        <v>32</v>
      </c>
      <c r="Z38" s="4">
        <v>0.91</v>
      </c>
    </row>
    <row r="39" spans="1:26" ht="14.25">
      <c r="A39" s="3" t="s">
        <v>54</v>
      </c>
      <c r="B39" s="3" t="s">
        <v>117</v>
      </c>
      <c r="C39" s="3" t="s">
        <v>126</v>
      </c>
      <c r="D39" s="3">
        <v>150144</v>
      </c>
      <c r="E39" s="5" t="s">
        <v>127</v>
      </c>
      <c r="F39" s="3"/>
      <c r="G39" s="3" t="s">
        <v>51</v>
      </c>
      <c r="H39" s="3" t="s">
        <v>31</v>
      </c>
      <c r="I39" s="3" t="s">
        <v>32</v>
      </c>
      <c r="J39" s="3"/>
      <c r="K39" s="3"/>
      <c r="L39" s="3">
        <v>13</v>
      </c>
      <c r="M39" s="3"/>
      <c r="N39" s="3">
        <v>13</v>
      </c>
      <c r="O39" s="3"/>
      <c r="P39" s="3">
        <v>13</v>
      </c>
      <c r="Q39" s="3"/>
      <c r="R39" s="4">
        <v>1</v>
      </c>
      <c r="S39" s="3"/>
      <c r="T39" s="3"/>
      <c r="U39" s="3"/>
      <c r="V39" s="3"/>
      <c r="W39" s="3"/>
      <c r="X39" s="3">
        <v>13</v>
      </c>
      <c r="Y39" s="3">
        <v>13</v>
      </c>
      <c r="Z39" s="4">
        <v>1</v>
      </c>
    </row>
    <row r="40" spans="1:26" ht="14.25">
      <c r="A40" s="3" t="s">
        <v>91</v>
      </c>
      <c r="B40" s="3" t="s">
        <v>92</v>
      </c>
      <c r="C40" s="3" t="s">
        <v>93</v>
      </c>
      <c r="D40" s="3">
        <v>150144</v>
      </c>
      <c r="E40" s="5" t="s">
        <v>29</v>
      </c>
      <c r="F40" s="3"/>
      <c r="G40" s="3" t="s">
        <v>51</v>
      </c>
      <c r="H40" s="3" t="s">
        <v>31</v>
      </c>
      <c r="I40" s="3" t="s">
        <v>32</v>
      </c>
      <c r="J40" s="3"/>
      <c r="K40" s="3"/>
      <c r="L40" s="3">
        <v>25</v>
      </c>
      <c r="M40" s="3"/>
      <c r="N40" s="3">
        <v>25</v>
      </c>
      <c r="O40" s="3"/>
      <c r="P40" s="3">
        <v>25</v>
      </c>
      <c r="Q40" s="3"/>
      <c r="R40" s="4">
        <v>1</v>
      </c>
      <c r="S40" s="3"/>
      <c r="T40" s="3"/>
      <c r="U40" s="3"/>
      <c r="V40" s="3"/>
      <c r="W40" s="3"/>
      <c r="X40" s="3">
        <v>26</v>
      </c>
      <c r="Y40" s="3">
        <v>25</v>
      </c>
      <c r="Z40" s="4">
        <v>1.04</v>
      </c>
    </row>
    <row r="41" spans="1:26" ht="14.25">
      <c r="A41" s="3" t="s">
        <v>26</v>
      </c>
      <c r="B41" s="3" t="s">
        <v>27</v>
      </c>
      <c r="C41" s="3" t="s">
        <v>28</v>
      </c>
      <c r="D41" s="3">
        <v>150144</v>
      </c>
      <c r="E41" s="5" t="s">
        <v>29</v>
      </c>
      <c r="F41" s="3"/>
      <c r="G41" s="3" t="s">
        <v>30</v>
      </c>
      <c r="H41" s="3" t="s">
        <v>31</v>
      </c>
      <c r="I41" s="3" t="s">
        <v>32</v>
      </c>
      <c r="J41" s="3">
        <v>185</v>
      </c>
      <c r="K41" s="3">
        <v>48</v>
      </c>
      <c r="L41" s="3"/>
      <c r="M41" s="3"/>
      <c r="N41" s="3">
        <v>185</v>
      </c>
      <c r="O41" s="3">
        <v>185</v>
      </c>
      <c r="P41" s="3"/>
      <c r="Q41" s="4">
        <v>1</v>
      </c>
      <c r="R41" s="3"/>
      <c r="S41" s="3"/>
      <c r="T41" s="3"/>
      <c r="U41" s="3"/>
      <c r="V41" s="3"/>
      <c r="W41" s="3"/>
      <c r="X41" s="3">
        <v>228</v>
      </c>
      <c r="Y41" s="3">
        <v>185</v>
      </c>
      <c r="Z41" s="4">
        <v>1.23</v>
      </c>
    </row>
    <row r="42" spans="1:26" ht="14.25">
      <c r="A42" s="3" t="s">
        <v>26</v>
      </c>
      <c r="B42" s="3" t="s">
        <v>27</v>
      </c>
      <c r="C42" s="3" t="s">
        <v>33</v>
      </c>
      <c r="D42" s="3">
        <v>150144</v>
      </c>
      <c r="E42" s="5" t="s">
        <v>29</v>
      </c>
      <c r="F42" s="3"/>
      <c r="G42" s="3" t="s">
        <v>30</v>
      </c>
      <c r="H42" s="3" t="s">
        <v>31</v>
      </c>
      <c r="I42" s="3" t="s">
        <v>34</v>
      </c>
      <c r="J42" s="3">
        <v>315</v>
      </c>
      <c r="K42" s="3">
        <v>78</v>
      </c>
      <c r="L42" s="3"/>
      <c r="M42" s="3"/>
      <c r="N42" s="3">
        <v>315</v>
      </c>
      <c r="O42" s="3">
        <v>315</v>
      </c>
      <c r="P42" s="3"/>
      <c r="Q42" s="4">
        <v>1</v>
      </c>
      <c r="R42" s="3"/>
      <c r="S42" s="3"/>
      <c r="T42" s="3"/>
      <c r="U42" s="3"/>
      <c r="V42" s="3"/>
      <c r="W42" s="3"/>
      <c r="X42" s="3">
        <v>317</v>
      </c>
      <c r="Y42" s="3">
        <v>315</v>
      </c>
      <c r="Z42" s="4">
        <v>1.01</v>
      </c>
    </row>
    <row r="43" spans="1:26" ht="14.25">
      <c r="A43" s="3" t="s">
        <v>26</v>
      </c>
      <c r="B43" s="3" t="s">
        <v>35</v>
      </c>
      <c r="C43" s="3" t="s">
        <v>36</v>
      </c>
      <c r="D43" s="3">
        <v>150144</v>
      </c>
      <c r="E43" s="5" t="s">
        <v>29</v>
      </c>
      <c r="F43" s="3"/>
      <c r="G43" s="3" t="s">
        <v>30</v>
      </c>
      <c r="H43" s="3" t="s">
        <v>31</v>
      </c>
      <c r="I43" s="3" t="s">
        <v>32</v>
      </c>
      <c r="J43" s="3">
        <v>156</v>
      </c>
      <c r="K43" s="3">
        <v>44</v>
      </c>
      <c r="L43" s="3"/>
      <c r="M43" s="3"/>
      <c r="N43" s="3">
        <v>156</v>
      </c>
      <c r="O43" s="3">
        <v>156</v>
      </c>
      <c r="P43" s="3"/>
      <c r="Q43" s="4">
        <v>1</v>
      </c>
      <c r="R43" s="3"/>
      <c r="S43" s="3"/>
      <c r="T43" s="3"/>
      <c r="U43" s="3"/>
      <c r="V43" s="3"/>
      <c r="W43" s="3"/>
      <c r="X43" s="3">
        <v>163</v>
      </c>
      <c r="Y43" s="3">
        <v>156</v>
      </c>
      <c r="Z43" s="4">
        <v>1.04</v>
      </c>
    </row>
    <row r="44" spans="1:26" ht="14.25">
      <c r="A44" s="3" t="s">
        <v>26</v>
      </c>
      <c r="B44" s="3" t="s">
        <v>38</v>
      </c>
      <c r="C44" s="3" t="s">
        <v>44</v>
      </c>
      <c r="D44" s="3">
        <v>150144</v>
      </c>
      <c r="E44" s="5" t="s">
        <v>29</v>
      </c>
      <c r="F44" s="3"/>
      <c r="G44" s="3" t="s">
        <v>41</v>
      </c>
      <c r="H44" s="3" t="s">
        <v>42</v>
      </c>
      <c r="I44" s="3" t="s">
        <v>32</v>
      </c>
      <c r="J44" s="3">
        <v>18</v>
      </c>
      <c r="K44" s="3">
        <v>5</v>
      </c>
      <c r="L44" s="3">
        <v>0</v>
      </c>
      <c r="M44" s="3"/>
      <c r="N44" s="3">
        <v>18</v>
      </c>
      <c r="O44" s="3"/>
      <c r="P44" s="3"/>
      <c r="Q44" s="3"/>
      <c r="R44" s="3"/>
      <c r="S44" s="3"/>
      <c r="T44" s="3"/>
      <c r="U44" s="3"/>
      <c r="V44" s="3"/>
      <c r="W44" s="3"/>
      <c r="X44" s="3">
        <v>16</v>
      </c>
      <c r="Y44" s="3">
        <v>18</v>
      </c>
      <c r="Z44" s="4">
        <v>0.89</v>
      </c>
    </row>
    <row r="45" spans="1:26" ht="14.25">
      <c r="A45" s="3" t="s">
        <v>26</v>
      </c>
      <c r="B45" s="3" t="s">
        <v>49</v>
      </c>
      <c r="C45" s="3" t="s">
        <v>50</v>
      </c>
      <c r="D45" s="3">
        <v>150144</v>
      </c>
      <c r="E45" s="5" t="s">
        <v>29</v>
      </c>
      <c r="F45" s="3"/>
      <c r="G45" s="3" t="s">
        <v>51</v>
      </c>
      <c r="H45" s="3" t="s">
        <v>52</v>
      </c>
      <c r="I45" s="3" t="s">
        <v>32</v>
      </c>
      <c r="J45" s="3"/>
      <c r="K45" s="3"/>
      <c r="L45" s="3">
        <v>15</v>
      </c>
      <c r="M45" s="3"/>
      <c r="N45" s="3">
        <v>15</v>
      </c>
      <c r="O45" s="3"/>
      <c r="P45" s="3">
        <v>15</v>
      </c>
      <c r="Q45" s="3"/>
      <c r="R45" s="4">
        <v>1</v>
      </c>
      <c r="S45" s="3"/>
      <c r="T45" s="3"/>
      <c r="U45" s="3"/>
      <c r="V45" s="3"/>
      <c r="W45" s="3"/>
      <c r="X45" s="3">
        <v>11</v>
      </c>
      <c r="Y45" s="3">
        <v>15</v>
      </c>
      <c r="Z45" s="4">
        <v>0.73</v>
      </c>
    </row>
    <row r="46" spans="1:26" ht="14.25">
      <c r="A46" s="3" t="s">
        <v>26</v>
      </c>
      <c r="B46" s="3" t="s">
        <v>49</v>
      </c>
      <c r="C46" s="3" t="s">
        <v>53</v>
      </c>
      <c r="D46" s="3">
        <v>150144</v>
      </c>
      <c r="E46" s="5" t="s">
        <v>29</v>
      </c>
      <c r="F46" s="3"/>
      <c r="G46" s="3" t="s">
        <v>51</v>
      </c>
      <c r="H46" s="3" t="s">
        <v>52</v>
      </c>
      <c r="I46" s="3" t="s">
        <v>34</v>
      </c>
      <c r="J46" s="3"/>
      <c r="K46" s="3"/>
      <c r="L46" s="3">
        <v>11</v>
      </c>
      <c r="M46" s="3"/>
      <c r="N46" s="3">
        <v>11</v>
      </c>
      <c r="O46" s="3"/>
      <c r="P46" s="3">
        <v>11</v>
      </c>
      <c r="Q46" s="3"/>
      <c r="R46" s="4">
        <v>1</v>
      </c>
      <c r="S46" s="3"/>
      <c r="T46" s="3"/>
      <c r="U46" s="3"/>
      <c r="V46" s="3"/>
      <c r="W46" s="3"/>
      <c r="X46" s="3">
        <v>7</v>
      </c>
      <c r="Y46" s="3">
        <v>11</v>
      </c>
      <c r="Z46" s="4">
        <v>0.64</v>
      </c>
    </row>
    <row r="47" spans="1:26" ht="14.25">
      <c r="A47" s="3" t="s">
        <v>26</v>
      </c>
      <c r="B47" s="3" t="s">
        <v>58</v>
      </c>
      <c r="C47" s="3" t="s">
        <v>63</v>
      </c>
      <c r="D47" s="3">
        <v>150144</v>
      </c>
      <c r="E47" s="5" t="s">
        <v>29</v>
      </c>
      <c r="F47" s="3"/>
      <c r="G47" s="3" t="s">
        <v>64</v>
      </c>
      <c r="H47" s="3" t="s">
        <v>31</v>
      </c>
      <c r="I47" s="3" t="s">
        <v>32</v>
      </c>
      <c r="J47" s="3">
        <v>4</v>
      </c>
      <c r="K47" s="3">
        <v>2</v>
      </c>
      <c r="L47" s="3">
        <v>2</v>
      </c>
      <c r="M47" s="3"/>
      <c r="N47" s="3">
        <v>6</v>
      </c>
      <c r="O47" s="3">
        <v>4</v>
      </c>
      <c r="P47" s="3">
        <v>2</v>
      </c>
      <c r="Q47" s="4">
        <v>1</v>
      </c>
      <c r="R47" s="4">
        <v>1</v>
      </c>
      <c r="S47" s="3"/>
      <c r="T47" s="3"/>
      <c r="U47" s="3"/>
      <c r="V47" s="3"/>
      <c r="W47" s="3"/>
      <c r="X47" s="3">
        <v>4</v>
      </c>
      <c r="Y47" s="3">
        <v>6</v>
      </c>
      <c r="Z47" s="4">
        <v>0.67</v>
      </c>
    </row>
    <row r="48" spans="1:26" ht="14.25">
      <c r="A48" s="3" t="s">
        <v>26</v>
      </c>
      <c r="B48" s="3" t="s">
        <v>58</v>
      </c>
      <c r="C48" s="3" t="s">
        <v>65</v>
      </c>
      <c r="D48" s="3">
        <v>150144</v>
      </c>
      <c r="E48" s="5" t="s">
        <v>29</v>
      </c>
      <c r="F48" s="3"/>
      <c r="G48" s="3" t="s">
        <v>66</v>
      </c>
      <c r="H48" s="3" t="s">
        <v>31</v>
      </c>
      <c r="I48" s="3" t="s">
        <v>32</v>
      </c>
      <c r="J48" s="3"/>
      <c r="K48" s="3"/>
      <c r="L48" s="3">
        <v>4</v>
      </c>
      <c r="M48" s="3"/>
      <c r="N48" s="3">
        <v>4</v>
      </c>
      <c r="O48" s="3"/>
      <c r="P48" s="3">
        <v>4</v>
      </c>
      <c r="Q48" s="3"/>
      <c r="R48" s="4">
        <v>1</v>
      </c>
      <c r="S48" s="3"/>
      <c r="T48" s="3"/>
      <c r="U48" s="3"/>
      <c r="V48" s="3"/>
      <c r="W48" s="3"/>
      <c r="X48" s="3">
        <v>4</v>
      </c>
      <c r="Y48" s="3">
        <v>4</v>
      </c>
      <c r="Z48" s="4">
        <v>1</v>
      </c>
    </row>
    <row r="49" spans="1:26" ht="14.25">
      <c r="A49" s="3" t="s">
        <v>26</v>
      </c>
      <c r="B49" s="3" t="s">
        <v>58</v>
      </c>
      <c r="C49" s="3" t="s">
        <v>67</v>
      </c>
      <c r="D49" s="3">
        <v>150144</v>
      </c>
      <c r="E49" s="5" t="s">
        <v>29</v>
      </c>
      <c r="F49" s="3"/>
      <c r="G49" s="3" t="s">
        <v>66</v>
      </c>
      <c r="H49" s="3" t="s">
        <v>31</v>
      </c>
      <c r="I49" s="3" t="s">
        <v>32</v>
      </c>
      <c r="J49" s="3"/>
      <c r="K49" s="3"/>
      <c r="L49" s="3">
        <v>4</v>
      </c>
      <c r="M49" s="3"/>
      <c r="N49" s="3">
        <v>4</v>
      </c>
      <c r="O49" s="3"/>
      <c r="P49" s="3">
        <v>4</v>
      </c>
      <c r="Q49" s="3"/>
      <c r="R49" s="4">
        <v>1</v>
      </c>
      <c r="S49" s="3"/>
      <c r="T49" s="3"/>
      <c r="U49" s="3"/>
      <c r="V49" s="3"/>
      <c r="W49" s="3"/>
      <c r="X49" s="3">
        <v>3</v>
      </c>
      <c r="Y49" s="3">
        <v>4</v>
      </c>
      <c r="Z49" s="4">
        <v>0.75</v>
      </c>
    </row>
    <row r="50" spans="1:26" ht="14.25">
      <c r="A50" s="3" t="s">
        <v>26</v>
      </c>
      <c r="B50" s="3" t="s">
        <v>70</v>
      </c>
      <c r="C50" s="3" t="s">
        <v>71</v>
      </c>
      <c r="D50" s="3">
        <v>150144</v>
      </c>
      <c r="E50" s="5" t="s">
        <v>29</v>
      </c>
      <c r="F50" s="3"/>
      <c r="G50" s="3" t="s">
        <v>51</v>
      </c>
      <c r="H50" s="3" t="s">
        <v>31</v>
      </c>
      <c r="I50" s="3" t="s">
        <v>32</v>
      </c>
      <c r="J50" s="3"/>
      <c r="K50" s="3"/>
      <c r="L50" s="3">
        <v>6</v>
      </c>
      <c r="M50" s="3"/>
      <c r="N50" s="3">
        <v>6</v>
      </c>
      <c r="O50" s="3"/>
      <c r="P50" s="3">
        <v>6</v>
      </c>
      <c r="Q50" s="3"/>
      <c r="R50" s="4">
        <v>1</v>
      </c>
      <c r="S50" s="3"/>
      <c r="T50" s="3"/>
      <c r="U50" s="3"/>
      <c r="V50" s="3"/>
      <c r="W50" s="3"/>
      <c r="X50" s="3">
        <v>3</v>
      </c>
      <c r="Y50" s="3">
        <v>6</v>
      </c>
      <c r="Z50" s="4">
        <v>0.5</v>
      </c>
    </row>
    <row r="51" spans="1:26" ht="14.25">
      <c r="A51" s="3" t="s">
        <v>26</v>
      </c>
      <c r="B51" s="3" t="s">
        <v>72</v>
      </c>
      <c r="C51" s="3" t="s">
        <v>73</v>
      </c>
      <c r="D51" s="3">
        <v>150144</v>
      </c>
      <c r="E51" s="5" t="s">
        <v>29</v>
      </c>
      <c r="F51" s="3"/>
      <c r="G51" s="3" t="s">
        <v>30</v>
      </c>
      <c r="H51" s="3" t="s">
        <v>31</v>
      </c>
      <c r="I51" s="3" t="s">
        <v>34</v>
      </c>
      <c r="J51" s="3">
        <v>190</v>
      </c>
      <c r="K51" s="3">
        <v>42</v>
      </c>
      <c r="L51" s="3"/>
      <c r="M51" s="3"/>
      <c r="N51" s="3">
        <v>190</v>
      </c>
      <c r="O51" s="3">
        <v>190</v>
      </c>
      <c r="P51" s="3"/>
      <c r="Q51" s="4">
        <v>1</v>
      </c>
      <c r="R51" s="3"/>
      <c r="S51" s="3"/>
      <c r="T51" s="3"/>
      <c r="U51" s="3"/>
      <c r="V51" s="3"/>
      <c r="W51" s="3"/>
      <c r="X51" s="3">
        <v>194</v>
      </c>
      <c r="Y51" s="3">
        <v>190</v>
      </c>
      <c r="Z51" s="4">
        <v>1.02</v>
      </c>
    </row>
    <row r="52" spans="1:26" ht="14.25">
      <c r="A52" s="3" t="s">
        <v>26</v>
      </c>
      <c r="B52" s="3" t="s">
        <v>72</v>
      </c>
      <c r="C52" s="3" t="s">
        <v>74</v>
      </c>
      <c r="D52" s="3">
        <v>150144</v>
      </c>
      <c r="E52" s="5" t="s">
        <v>29</v>
      </c>
      <c r="F52" s="3"/>
      <c r="G52" s="3" t="s">
        <v>30</v>
      </c>
      <c r="H52" s="3" t="s">
        <v>31</v>
      </c>
      <c r="I52" s="3" t="s">
        <v>34</v>
      </c>
      <c r="J52" s="3">
        <v>150</v>
      </c>
      <c r="K52" s="3">
        <v>30</v>
      </c>
      <c r="L52" s="3"/>
      <c r="M52" s="3"/>
      <c r="N52" s="3">
        <v>150</v>
      </c>
      <c r="O52" s="3">
        <v>150</v>
      </c>
      <c r="P52" s="3"/>
      <c r="Q52" s="4">
        <v>1</v>
      </c>
      <c r="R52" s="3"/>
      <c r="S52" s="3"/>
      <c r="T52" s="3"/>
      <c r="U52" s="3"/>
      <c r="V52" s="3"/>
      <c r="W52" s="3"/>
      <c r="X52" s="3">
        <v>142</v>
      </c>
      <c r="Y52" s="3">
        <v>150</v>
      </c>
      <c r="Z52" s="4">
        <v>0.95</v>
      </c>
    </row>
    <row r="53" spans="1:26" ht="14.25">
      <c r="A53" s="3" t="s">
        <v>26</v>
      </c>
      <c r="B53" s="3" t="s">
        <v>75</v>
      </c>
      <c r="C53" s="3" t="s">
        <v>76</v>
      </c>
      <c r="D53" s="3">
        <v>150144</v>
      </c>
      <c r="E53" s="5" t="s">
        <v>29</v>
      </c>
      <c r="F53" s="3"/>
      <c r="G53" s="3" t="s">
        <v>51</v>
      </c>
      <c r="H53" s="3" t="s">
        <v>31</v>
      </c>
      <c r="I53" s="3" t="s">
        <v>34</v>
      </c>
      <c r="J53" s="3"/>
      <c r="K53" s="3"/>
      <c r="L53" s="3">
        <v>85</v>
      </c>
      <c r="M53" s="3"/>
      <c r="N53" s="3">
        <v>85</v>
      </c>
      <c r="O53" s="3"/>
      <c r="P53" s="3">
        <v>85</v>
      </c>
      <c r="Q53" s="3"/>
      <c r="R53" s="4">
        <v>1</v>
      </c>
      <c r="S53" s="3"/>
      <c r="T53" s="3"/>
      <c r="U53" s="3"/>
      <c r="V53" s="3"/>
      <c r="W53" s="3"/>
      <c r="X53" s="3">
        <v>86</v>
      </c>
      <c r="Y53" s="3">
        <v>85</v>
      </c>
      <c r="Z53" s="4">
        <v>1.01</v>
      </c>
    </row>
    <row r="54" spans="1:26" ht="14.25">
      <c r="A54" s="3" t="s">
        <v>26</v>
      </c>
      <c r="B54" s="3" t="s">
        <v>77</v>
      </c>
      <c r="C54" s="3" t="s">
        <v>78</v>
      </c>
      <c r="D54" s="3">
        <v>150144</v>
      </c>
      <c r="E54" s="5" t="s">
        <v>29</v>
      </c>
      <c r="F54" s="3"/>
      <c r="G54" s="3" t="s">
        <v>51</v>
      </c>
      <c r="H54" s="3" t="s">
        <v>31</v>
      </c>
      <c r="I54" s="3" t="s">
        <v>34</v>
      </c>
      <c r="J54" s="3"/>
      <c r="K54" s="3"/>
      <c r="L54" s="3">
        <v>29</v>
      </c>
      <c r="M54" s="3"/>
      <c r="N54" s="3">
        <v>29</v>
      </c>
      <c r="O54" s="3"/>
      <c r="P54" s="3">
        <v>29</v>
      </c>
      <c r="Q54" s="3"/>
      <c r="R54" s="4">
        <v>1</v>
      </c>
      <c r="S54" s="3"/>
      <c r="T54" s="3"/>
      <c r="U54" s="3"/>
      <c r="V54" s="3"/>
      <c r="W54" s="3"/>
      <c r="X54" s="3">
        <v>30</v>
      </c>
      <c r="Y54" s="3">
        <v>29</v>
      </c>
      <c r="Z54" s="4">
        <v>1.03</v>
      </c>
    </row>
    <row r="55" spans="1:26" ht="14.25">
      <c r="A55" s="3" t="s">
        <v>26</v>
      </c>
      <c r="B55" s="3" t="s">
        <v>77</v>
      </c>
      <c r="C55" s="3" t="s">
        <v>79</v>
      </c>
      <c r="D55" s="3">
        <v>150144</v>
      </c>
      <c r="E55" s="5" t="s">
        <v>29</v>
      </c>
      <c r="F55" s="3"/>
      <c r="G55" s="3" t="s">
        <v>30</v>
      </c>
      <c r="H55" s="3" t="s">
        <v>31</v>
      </c>
      <c r="I55" s="3" t="s">
        <v>32</v>
      </c>
      <c r="J55" s="3">
        <v>153</v>
      </c>
      <c r="K55" s="3">
        <v>43</v>
      </c>
      <c r="L55" s="3"/>
      <c r="M55" s="3"/>
      <c r="N55" s="3">
        <v>153</v>
      </c>
      <c r="O55" s="3">
        <v>153</v>
      </c>
      <c r="P55" s="3"/>
      <c r="Q55" s="4">
        <v>1</v>
      </c>
      <c r="R55" s="3"/>
      <c r="S55" s="3"/>
      <c r="T55" s="3"/>
      <c r="U55" s="3"/>
      <c r="V55" s="3"/>
      <c r="W55" s="3"/>
      <c r="X55" s="3">
        <v>150</v>
      </c>
      <c r="Y55" s="3">
        <v>153</v>
      </c>
      <c r="Z55" s="4">
        <v>0.98</v>
      </c>
    </row>
    <row r="56" spans="1:26" ht="14.25">
      <c r="A56" s="3" t="s">
        <v>26</v>
      </c>
      <c r="B56" s="3" t="s">
        <v>77</v>
      </c>
      <c r="C56" s="3" t="s">
        <v>80</v>
      </c>
      <c r="D56" s="3">
        <v>150144</v>
      </c>
      <c r="E56" s="5" t="s">
        <v>29</v>
      </c>
      <c r="F56" s="3"/>
      <c r="G56" s="3" t="s">
        <v>51</v>
      </c>
      <c r="H56" s="3" t="s">
        <v>31</v>
      </c>
      <c r="I56" s="3" t="s">
        <v>34</v>
      </c>
      <c r="J56" s="3"/>
      <c r="K56" s="3"/>
      <c r="L56" s="3">
        <v>64</v>
      </c>
      <c r="M56" s="3"/>
      <c r="N56" s="3">
        <v>64</v>
      </c>
      <c r="O56" s="3"/>
      <c r="P56" s="3">
        <v>64</v>
      </c>
      <c r="Q56" s="3"/>
      <c r="R56" s="4">
        <v>1</v>
      </c>
      <c r="S56" s="3"/>
      <c r="T56" s="3"/>
      <c r="U56" s="3"/>
      <c r="V56" s="3"/>
      <c r="W56" s="3"/>
      <c r="X56" s="3">
        <v>58</v>
      </c>
      <c r="Y56" s="3">
        <v>64</v>
      </c>
      <c r="Z56" s="4">
        <v>0.91</v>
      </c>
    </row>
    <row r="57" spans="1:26" ht="14.25">
      <c r="A57" s="3" t="s">
        <v>26</v>
      </c>
      <c r="B57" s="3" t="s">
        <v>77</v>
      </c>
      <c r="C57" s="3" t="s">
        <v>81</v>
      </c>
      <c r="D57" s="3">
        <v>150144</v>
      </c>
      <c r="E57" s="5" t="s">
        <v>29</v>
      </c>
      <c r="F57" s="3"/>
      <c r="G57" s="3" t="s">
        <v>30</v>
      </c>
      <c r="H57" s="3" t="s">
        <v>31</v>
      </c>
      <c r="I57" s="3" t="s">
        <v>32</v>
      </c>
      <c r="J57" s="3">
        <v>114</v>
      </c>
      <c r="K57" s="3">
        <v>33</v>
      </c>
      <c r="L57" s="3"/>
      <c r="M57" s="3"/>
      <c r="N57" s="3">
        <v>114</v>
      </c>
      <c r="O57" s="3">
        <v>114</v>
      </c>
      <c r="P57" s="3"/>
      <c r="Q57" s="4">
        <v>1</v>
      </c>
      <c r="R57" s="3"/>
      <c r="S57" s="3"/>
      <c r="T57" s="3"/>
      <c r="U57" s="3"/>
      <c r="V57" s="3"/>
      <c r="W57" s="3"/>
      <c r="X57" s="3">
        <v>101</v>
      </c>
      <c r="Y57" s="3">
        <v>114</v>
      </c>
      <c r="Z57" s="4">
        <v>0.89</v>
      </c>
    </row>
    <row r="58" spans="1:26" ht="14.25">
      <c r="A58" s="3" t="s">
        <v>26</v>
      </c>
      <c r="B58" s="3" t="s">
        <v>94</v>
      </c>
      <c r="C58" s="3" t="s">
        <v>95</v>
      </c>
      <c r="D58" s="3">
        <v>150144</v>
      </c>
      <c r="E58" s="5" t="s">
        <v>29</v>
      </c>
      <c r="F58" s="3"/>
      <c r="G58" s="3" t="s">
        <v>96</v>
      </c>
      <c r="H58" s="3" t="s">
        <v>42</v>
      </c>
      <c r="I58" s="3" t="s">
        <v>34</v>
      </c>
      <c r="J58" s="3"/>
      <c r="K58" s="3"/>
      <c r="L58" s="3">
        <v>10</v>
      </c>
      <c r="M58" s="3"/>
      <c r="N58" s="3">
        <v>10</v>
      </c>
      <c r="O58" s="3"/>
      <c r="P58" s="3"/>
      <c r="Q58" s="3"/>
      <c r="R58" s="3"/>
      <c r="S58" s="3"/>
      <c r="T58" s="3"/>
      <c r="U58" s="3"/>
      <c r="V58" s="3"/>
      <c r="W58" s="3"/>
      <c r="X58" s="3">
        <v>4</v>
      </c>
      <c r="Y58" s="3">
        <v>10</v>
      </c>
      <c r="Z58" s="4">
        <v>0.4</v>
      </c>
    </row>
    <row r="59" spans="1:26" ht="27">
      <c r="A59" s="3" t="s">
        <v>26</v>
      </c>
      <c r="B59" s="3" t="s">
        <v>106</v>
      </c>
      <c r="C59" s="3" t="s">
        <v>107</v>
      </c>
      <c r="D59" s="3">
        <v>150144</v>
      </c>
      <c r="E59" s="5" t="s">
        <v>29</v>
      </c>
      <c r="F59" s="3"/>
      <c r="G59" s="3" t="s">
        <v>51</v>
      </c>
      <c r="H59" s="3" t="s">
        <v>31</v>
      </c>
      <c r="I59" s="3" t="s">
        <v>32</v>
      </c>
      <c r="J59" s="3"/>
      <c r="K59" s="3"/>
      <c r="L59" s="3">
        <v>5</v>
      </c>
      <c r="M59" s="3"/>
      <c r="N59" s="3">
        <v>5</v>
      </c>
      <c r="O59" s="3"/>
      <c r="P59" s="3">
        <v>5</v>
      </c>
      <c r="Q59" s="3"/>
      <c r="R59" s="4">
        <v>1</v>
      </c>
      <c r="S59" s="3"/>
      <c r="T59" s="3"/>
      <c r="U59" s="3"/>
      <c r="V59" s="3"/>
      <c r="W59" s="3"/>
      <c r="X59" s="3">
        <v>3</v>
      </c>
      <c r="Y59" s="3">
        <v>5</v>
      </c>
      <c r="Z59" s="4">
        <v>0.6</v>
      </c>
    </row>
    <row r="60" spans="1:26" ht="27">
      <c r="A60" s="3" t="s">
        <v>26</v>
      </c>
      <c r="B60" s="3" t="s">
        <v>106</v>
      </c>
      <c r="C60" s="3" t="s">
        <v>108</v>
      </c>
      <c r="D60" s="3">
        <v>150144</v>
      </c>
      <c r="E60" s="5" t="s">
        <v>29</v>
      </c>
      <c r="F60" s="3"/>
      <c r="G60" s="3" t="s">
        <v>51</v>
      </c>
      <c r="H60" s="3" t="s">
        <v>31</v>
      </c>
      <c r="I60" s="3" t="s">
        <v>32</v>
      </c>
      <c r="J60" s="3"/>
      <c r="K60" s="3"/>
      <c r="L60" s="3">
        <v>28</v>
      </c>
      <c r="M60" s="3"/>
      <c r="N60" s="3">
        <v>28</v>
      </c>
      <c r="O60" s="3"/>
      <c r="P60" s="3">
        <v>28</v>
      </c>
      <c r="Q60" s="3"/>
      <c r="R60" s="4">
        <v>1</v>
      </c>
      <c r="S60" s="3"/>
      <c r="T60" s="3"/>
      <c r="U60" s="3"/>
      <c r="V60" s="3"/>
      <c r="W60" s="3"/>
      <c r="X60" s="3">
        <v>19</v>
      </c>
      <c r="Y60" s="3">
        <v>28</v>
      </c>
      <c r="Z60" s="4">
        <v>0.68</v>
      </c>
    </row>
    <row r="61" spans="1:26" ht="14.25">
      <c r="A61" s="3" t="s">
        <v>26</v>
      </c>
      <c r="B61" s="3" t="s">
        <v>113</v>
      </c>
      <c r="C61" s="3" t="s">
        <v>114</v>
      </c>
      <c r="D61" s="3">
        <v>150144</v>
      </c>
      <c r="E61" s="5" t="s">
        <v>29</v>
      </c>
      <c r="F61" s="3"/>
      <c r="G61" s="3" t="s">
        <v>51</v>
      </c>
      <c r="H61" s="3" t="s">
        <v>31</v>
      </c>
      <c r="I61" s="3" t="s">
        <v>32</v>
      </c>
      <c r="J61" s="3"/>
      <c r="K61" s="3"/>
      <c r="L61" s="3">
        <v>8</v>
      </c>
      <c r="M61" s="3"/>
      <c r="N61" s="3">
        <v>8</v>
      </c>
      <c r="O61" s="3"/>
      <c r="P61" s="3">
        <v>8</v>
      </c>
      <c r="Q61" s="3"/>
      <c r="R61" s="4">
        <v>1</v>
      </c>
      <c r="S61" s="3"/>
      <c r="T61" s="3"/>
      <c r="U61" s="3"/>
      <c r="V61" s="3"/>
      <c r="W61" s="3"/>
      <c r="X61" s="3">
        <v>12</v>
      </c>
      <c r="Y61" s="3">
        <v>8</v>
      </c>
      <c r="Z61" s="4">
        <v>1.5</v>
      </c>
    </row>
    <row r="62" spans="1:26" ht="14.25">
      <c r="A62" s="3" t="s">
        <v>26</v>
      </c>
      <c r="B62" s="3" t="s">
        <v>115</v>
      </c>
      <c r="C62" s="3" t="s">
        <v>116</v>
      </c>
      <c r="D62" s="3">
        <v>150144</v>
      </c>
      <c r="E62" s="5" t="s">
        <v>29</v>
      </c>
      <c r="F62" s="3"/>
      <c r="G62" s="3" t="s">
        <v>64</v>
      </c>
      <c r="H62" s="3" t="s">
        <v>31</v>
      </c>
      <c r="I62" s="3" t="s">
        <v>32</v>
      </c>
      <c r="J62" s="3">
        <v>30</v>
      </c>
      <c r="K62" s="3">
        <v>12</v>
      </c>
      <c r="L62" s="3">
        <v>0</v>
      </c>
      <c r="M62" s="3"/>
      <c r="N62" s="3">
        <v>30</v>
      </c>
      <c r="O62" s="3">
        <v>30</v>
      </c>
      <c r="P62" s="3">
        <v>0</v>
      </c>
      <c r="Q62" s="4">
        <v>1</v>
      </c>
      <c r="R62" s="3"/>
      <c r="S62" s="3"/>
      <c r="T62" s="3"/>
      <c r="U62" s="3"/>
      <c r="V62" s="3"/>
      <c r="W62" s="3"/>
      <c r="X62" s="3">
        <v>27</v>
      </c>
      <c r="Y62" s="3">
        <v>30</v>
      </c>
      <c r="Z62" s="4">
        <v>0.9</v>
      </c>
    </row>
    <row r="63" spans="1:26" ht="14.25">
      <c r="A63" s="3" t="s">
        <v>26</v>
      </c>
      <c r="B63" s="3" t="s">
        <v>117</v>
      </c>
      <c r="C63" s="3" t="s">
        <v>118</v>
      </c>
      <c r="D63" s="3">
        <v>150144</v>
      </c>
      <c r="E63" s="5" t="s">
        <v>29</v>
      </c>
      <c r="F63" s="3"/>
      <c r="G63" s="3" t="s">
        <v>51</v>
      </c>
      <c r="H63" s="3"/>
      <c r="I63" s="3" t="s">
        <v>32</v>
      </c>
      <c r="J63" s="3"/>
      <c r="K63" s="3"/>
      <c r="L63" s="3">
        <v>98</v>
      </c>
      <c r="M63" s="3"/>
      <c r="N63" s="3">
        <v>98</v>
      </c>
      <c r="O63" s="3"/>
      <c r="P63" s="3">
        <v>98</v>
      </c>
      <c r="Q63" s="3"/>
      <c r="R63" s="4">
        <v>1</v>
      </c>
      <c r="S63" s="3"/>
      <c r="T63" s="3"/>
      <c r="U63" s="3"/>
      <c r="V63" s="3"/>
      <c r="W63" s="3"/>
      <c r="X63" s="3">
        <v>97</v>
      </c>
      <c r="Y63" s="3">
        <v>98</v>
      </c>
      <c r="Z63" s="4">
        <v>0.99</v>
      </c>
    </row>
    <row r="64" spans="1:26" ht="14.25">
      <c r="A64" s="3" t="s">
        <v>26</v>
      </c>
      <c r="B64" s="3" t="s">
        <v>117</v>
      </c>
      <c r="C64" s="3" t="s">
        <v>122</v>
      </c>
      <c r="D64" s="3">
        <v>150144</v>
      </c>
      <c r="E64" s="5" t="s">
        <v>29</v>
      </c>
      <c r="F64" s="3"/>
      <c r="G64" s="3" t="s">
        <v>41</v>
      </c>
      <c r="H64" s="3" t="s">
        <v>31</v>
      </c>
      <c r="I64" s="3" t="s">
        <v>34</v>
      </c>
      <c r="J64" s="3">
        <v>160</v>
      </c>
      <c r="K64" s="3">
        <v>48</v>
      </c>
      <c r="L64" s="3">
        <v>10</v>
      </c>
      <c r="M64" s="3"/>
      <c r="N64" s="3">
        <v>170</v>
      </c>
      <c r="O64" s="3"/>
      <c r="P64" s="3"/>
      <c r="Q64" s="3"/>
      <c r="R64" s="3"/>
      <c r="S64" s="3"/>
      <c r="T64" s="3"/>
      <c r="U64" s="3"/>
      <c r="V64" s="3"/>
      <c r="W64" s="3"/>
      <c r="X64" s="3">
        <v>53</v>
      </c>
      <c r="Y64" s="3">
        <v>170</v>
      </c>
      <c r="Z64" s="4">
        <v>0.31</v>
      </c>
    </row>
    <row r="65" spans="1:26" ht="14.25">
      <c r="A65" s="3" t="s">
        <v>26</v>
      </c>
      <c r="B65" s="3" t="s">
        <v>117</v>
      </c>
      <c r="C65" s="3" t="s">
        <v>124</v>
      </c>
      <c r="D65" s="3">
        <v>150144</v>
      </c>
      <c r="E65" s="5" t="s">
        <v>29</v>
      </c>
      <c r="F65" s="3"/>
      <c r="G65" s="3" t="s">
        <v>41</v>
      </c>
      <c r="H65" s="3" t="s">
        <v>31</v>
      </c>
      <c r="I65" s="3" t="s">
        <v>34</v>
      </c>
      <c r="J65" s="3">
        <v>225</v>
      </c>
      <c r="K65" s="3">
        <v>62</v>
      </c>
      <c r="L65" s="3">
        <v>75</v>
      </c>
      <c r="M65" s="3"/>
      <c r="N65" s="3">
        <v>300</v>
      </c>
      <c r="O65" s="3">
        <v>225</v>
      </c>
      <c r="P65" s="3">
        <v>75</v>
      </c>
      <c r="Q65" s="4">
        <v>1</v>
      </c>
      <c r="R65" s="4">
        <v>1</v>
      </c>
      <c r="S65" s="3"/>
      <c r="T65" s="3"/>
      <c r="U65" s="3"/>
      <c r="V65" s="3"/>
      <c r="W65" s="3"/>
      <c r="X65" s="3">
        <v>234</v>
      </c>
      <c r="Y65" s="3">
        <v>300</v>
      </c>
      <c r="Z65" s="4">
        <v>0.78</v>
      </c>
    </row>
    <row r="66" spans="1:26" ht="14.25">
      <c r="A66" s="3" t="s">
        <v>26</v>
      </c>
      <c r="B66" s="3" t="s">
        <v>117</v>
      </c>
      <c r="C66" s="3" t="s">
        <v>128</v>
      </c>
      <c r="D66" s="3">
        <v>150144</v>
      </c>
      <c r="E66" s="5" t="s">
        <v>29</v>
      </c>
      <c r="F66" s="3"/>
      <c r="G66" s="3" t="s">
        <v>30</v>
      </c>
      <c r="H66" s="3" t="s">
        <v>31</v>
      </c>
      <c r="I66" s="3" t="s">
        <v>34</v>
      </c>
      <c r="J66" s="3">
        <v>5</v>
      </c>
      <c r="K66" s="3">
        <v>5</v>
      </c>
      <c r="L66" s="3"/>
      <c r="M66" s="3"/>
      <c r="N66" s="3">
        <v>5</v>
      </c>
      <c r="O66" s="3"/>
      <c r="P66" s="3"/>
      <c r="Q66" s="3"/>
      <c r="R66" s="3"/>
      <c r="S66" s="3"/>
      <c r="T66" s="3"/>
      <c r="U66" s="3"/>
      <c r="V66" s="3"/>
      <c r="W66" s="3"/>
      <c r="X66" s="3">
        <v>5</v>
      </c>
      <c r="Y66" s="3">
        <v>5</v>
      </c>
      <c r="Z66" s="4">
        <v>1</v>
      </c>
    </row>
    <row r="67" spans="1:26" ht="14.25">
      <c r="A67" s="3" t="s">
        <v>26</v>
      </c>
      <c r="B67" s="3" t="s">
        <v>117</v>
      </c>
      <c r="C67" s="3" t="s">
        <v>129</v>
      </c>
      <c r="D67" s="3">
        <v>150144</v>
      </c>
      <c r="E67" s="5" t="s">
        <v>29</v>
      </c>
      <c r="F67" s="3"/>
      <c r="G67" s="3" t="s">
        <v>30</v>
      </c>
      <c r="H67" s="3" t="s">
        <v>31</v>
      </c>
      <c r="I67" s="3" t="s">
        <v>34</v>
      </c>
      <c r="J67" s="3">
        <v>14</v>
      </c>
      <c r="K67" s="3">
        <v>14</v>
      </c>
      <c r="L67" s="3"/>
      <c r="M67" s="3"/>
      <c r="N67" s="3">
        <v>14</v>
      </c>
      <c r="O67" s="3"/>
      <c r="P67" s="3"/>
      <c r="Q67" s="3"/>
      <c r="R67" s="3"/>
      <c r="S67" s="3"/>
      <c r="T67" s="3"/>
      <c r="U67" s="3"/>
      <c r="V67" s="3"/>
      <c r="W67" s="3"/>
      <c r="X67" s="3">
        <v>14</v>
      </c>
      <c r="Y67" s="3">
        <v>14</v>
      </c>
      <c r="Z67" s="4">
        <v>1</v>
      </c>
    </row>
    <row r="68" spans="1:26" ht="14.25">
      <c r="A68" s="3" t="s">
        <v>26</v>
      </c>
      <c r="B68" s="3" t="s">
        <v>132</v>
      </c>
      <c r="C68" s="3" t="s">
        <v>134</v>
      </c>
      <c r="D68" s="3">
        <v>150144</v>
      </c>
      <c r="E68" s="5" t="s">
        <v>29</v>
      </c>
      <c r="F68" s="3"/>
      <c r="G68" s="3" t="s">
        <v>41</v>
      </c>
      <c r="H68" s="3"/>
      <c r="I68" s="3" t="s">
        <v>34</v>
      </c>
      <c r="J68" s="3">
        <v>58</v>
      </c>
      <c r="K68" s="3">
        <v>1</v>
      </c>
      <c r="L68" s="3">
        <v>82</v>
      </c>
      <c r="M68" s="3"/>
      <c r="N68" s="3">
        <v>140</v>
      </c>
      <c r="O68" s="3">
        <v>58</v>
      </c>
      <c r="P68" s="3">
        <v>82</v>
      </c>
      <c r="Q68" s="4">
        <v>1</v>
      </c>
      <c r="R68" s="4">
        <v>1</v>
      </c>
      <c r="S68" s="3"/>
      <c r="T68" s="3"/>
      <c r="U68" s="3"/>
      <c r="V68" s="3"/>
      <c r="W68" s="3"/>
      <c r="X68" s="3">
        <v>162</v>
      </c>
      <c r="Y68" s="3">
        <v>140</v>
      </c>
      <c r="Z68" s="4">
        <v>1.16</v>
      </c>
    </row>
    <row r="69" spans="1:26" ht="14.25">
      <c r="A69" s="3" t="s">
        <v>26</v>
      </c>
      <c r="B69" s="3" t="s">
        <v>135</v>
      </c>
      <c r="C69" s="3" t="s">
        <v>137</v>
      </c>
      <c r="D69" s="3">
        <v>150144</v>
      </c>
      <c r="E69" s="5" t="s">
        <v>29</v>
      </c>
      <c r="F69" s="3"/>
      <c r="G69" s="3" t="s">
        <v>30</v>
      </c>
      <c r="H69" s="3" t="s">
        <v>42</v>
      </c>
      <c r="I69" s="3" t="s">
        <v>34</v>
      </c>
      <c r="J69" s="3">
        <v>1</v>
      </c>
      <c r="K69" s="3">
        <v>1</v>
      </c>
      <c r="L69" s="3"/>
      <c r="M69" s="3"/>
      <c r="N69" s="3">
        <v>1</v>
      </c>
      <c r="O69" s="3"/>
      <c r="P69" s="3"/>
      <c r="Q69" s="3"/>
      <c r="R69" s="3"/>
      <c r="S69" s="3"/>
      <c r="T69" s="3"/>
      <c r="U69" s="3"/>
      <c r="V69" s="3"/>
      <c r="W69" s="3"/>
      <c r="X69" s="3">
        <v>1</v>
      </c>
      <c r="Y69" s="3">
        <v>1</v>
      </c>
      <c r="Z69" s="4">
        <v>1</v>
      </c>
    </row>
    <row r="70" spans="1:26" ht="14.25">
      <c r="A70" s="3" t="s">
        <v>26</v>
      </c>
      <c r="B70" s="3" t="s">
        <v>138</v>
      </c>
      <c r="C70" s="3" t="s">
        <v>139</v>
      </c>
      <c r="D70" s="3">
        <v>150144</v>
      </c>
      <c r="E70" s="5" t="s">
        <v>29</v>
      </c>
      <c r="F70" s="3"/>
      <c r="G70" s="3" t="s">
        <v>96</v>
      </c>
      <c r="H70" s="3" t="s">
        <v>31</v>
      </c>
      <c r="I70" s="3" t="s">
        <v>34</v>
      </c>
      <c r="J70" s="3"/>
      <c r="K70" s="3"/>
      <c r="L70" s="3">
        <v>8</v>
      </c>
      <c r="M70" s="3"/>
      <c r="N70" s="3">
        <v>8</v>
      </c>
      <c r="O70" s="3"/>
      <c r="P70" s="3">
        <v>8</v>
      </c>
      <c r="Q70" s="3"/>
      <c r="R70" s="4">
        <v>1</v>
      </c>
      <c r="S70" s="3"/>
      <c r="T70" s="3"/>
      <c r="U70" s="3"/>
      <c r="V70" s="3"/>
      <c r="W70" s="3"/>
      <c r="X70" s="3">
        <v>6</v>
      </c>
      <c r="Y70" s="3">
        <v>8</v>
      </c>
      <c r="Z70" s="4">
        <v>0.75</v>
      </c>
    </row>
    <row r="71" spans="1:26" ht="14.25">
      <c r="A71" s="3" t="s">
        <v>26</v>
      </c>
      <c r="B71" s="3" t="s">
        <v>138</v>
      </c>
      <c r="C71" s="3" t="s">
        <v>140</v>
      </c>
      <c r="D71" s="3">
        <v>150144</v>
      </c>
      <c r="E71" s="5" t="s">
        <v>29</v>
      </c>
      <c r="F71" s="3"/>
      <c r="G71" s="3" t="s">
        <v>64</v>
      </c>
      <c r="H71" s="3"/>
      <c r="I71" s="3" t="s">
        <v>34</v>
      </c>
      <c r="J71" s="3">
        <v>30</v>
      </c>
      <c r="K71" s="3">
        <v>3</v>
      </c>
      <c r="L71" s="3"/>
      <c r="M71" s="3"/>
      <c r="N71" s="3">
        <v>30</v>
      </c>
      <c r="O71" s="3">
        <v>30</v>
      </c>
      <c r="P71" s="3"/>
      <c r="Q71" s="4">
        <v>1</v>
      </c>
      <c r="R71" s="3"/>
      <c r="S71" s="3"/>
      <c r="T71" s="3"/>
      <c r="U71" s="3"/>
      <c r="V71" s="3"/>
      <c r="W71" s="3"/>
      <c r="X71" s="3">
        <v>17</v>
      </c>
      <c r="Y71" s="3">
        <v>30</v>
      </c>
      <c r="Z71" s="4">
        <v>0.57</v>
      </c>
    </row>
    <row r="72" spans="1:26" ht="27">
      <c r="A72" s="3"/>
      <c r="B72" s="3"/>
      <c r="C72" s="3"/>
      <c r="D72" s="3"/>
      <c r="E72" s="5"/>
      <c r="F72" s="3"/>
      <c r="G72" s="3"/>
      <c r="H72" s="3"/>
      <c r="I72" s="3"/>
      <c r="J72" s="3" t="s">
        <v>143</v>
      </c>
      <c r="K72" s="3" t="s">
        <v>144</v>
      </c>
      <c r="L72" s="3" t="s">
        <v>145</v>
      </c>
      <c r="M72" s="3" t="s">
        <v>146</v>
      </c>
      <c r="N72" s="3" t="s">
        <v>147</v>
      </c>
      <c r="O72" s="3" t="s">
        <v>148</v>
      </c>
      <c r="P72" s="3" t="s">
        <v>149</v>
      </c>
      <c r="Q72" s="3"/>
      <c r="R72" s="3"/>
      <c r="S72" s="3" t="s">
        <v>150</v>
      </c>
      <c r="T72" s="3" t="s">
        <v>150</v>
      </c>
      <c r="U72" s="3"/>
      <c r="V72" s="3"/>
      <c r="W72" s="3" t="s">
        <v>151</v>
      </c>
      <c r="X72" s="3" t="s">
        <v>152</v>
      </c>
      <c r="Y72" s="3"/>
      <c r="Z72" s="3"/>
    </row>
  </sheetData>
  <sheetProtection/>
  <autoFilter ref="A1:Z72"/>
  <printOptions/>
  <pageMargins left="0.64" right="0.54" top="0.83" bottom="0.64" header="0.37" footer="0.32"/>
  <pageSetup fitToWidth="3" horizontalDpi="600" verticalDpi="600" orientation="landscape" scale="65" r:id="rId1"/>
  <headerFooter>
    <oddHeader>&amp;C&amp;"-,Bold"&amp;12Housing Inventory Chart
Oahu (HI-501) 2015</oddHeader>
    <oddFooter>&amp;LOahu HI-501 HIC&amp;R&amp;P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65"/>
  <sheetViews>
    <sheetView tabSelected="1" zoomScalePageLayoutView="0" workbookViewId="0" topLeftCell="A1">
      <pane xSplit="3" ySplit="1" topLeftCell="V2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C45" sqref="AC45"/>
    </sheetView>
  </sheetViews>
  <sheetFormatPr defaultColWidth="9.140625" defaultRowHeight="15"/>
  <cols>
    <col min="1" max="1" width="6.57421875" style="2" customWidth="1"/>
    <col min="2" max="2" width="35.28125" style="2" customWidth="1"/>
    <col min="3" max="3" width="33.28125" style="2" customWidth="1"/>
    <col min="4" max="4" width="8.57421875" style="2" customWidth="1"/>
    <col min="5" max="5" width="9.28125" style="6" customWidth="1"/>
    <col min="6" max="6" width="17.421875" style="2" customWidth="1"/>
    <col min="7" max="7" width="11.421875" style="2" customWidth="1"/>
    <col min="8" max="8" width="11.28125" style="2" customWidth="1"/>
    <col min="9" max="9" width="9.8515625" style="2" customWidth="1"/>
    <col min="10" max="10" width="11.57421875" style="2" customWidth="1"/>
    <col min="11" max="11" width="11.28125" style="2" customWidth="1"/>
    <col min="12" max="12" width="11.7109375" style="2" customWidth="1"/>
    <col min="13" max="13" width="10.421875" style="2" customWidth="1"/>
    <col min="14" max="14" width="11.421875" style="2" customWidth="1"/>
    <col min="15" max="17" width="13.7109375" style="2" customWidth="1"/>
    <col min="18" max="18" width="14.421875" style="2" customWidth="1"/>
    <col min="19" max="19" width="11.7109375" style="2" customWidth="1"/>
    <col min="20" max="20" width="12.28125" style="2" customWidth="1"/>
    <col min="21" max="21" width="12.7109375" style="2" customWidth="1"/>
    <col min="22" max="22" width="10.421875" style="2" customWidth="1"/>
    <col min="23" max="23" width="9.421875" style="2" customWidth="1"/>
    <col min="24" max="24" width="9.57421875" style="2" bestFit="1" customWidth="1"/>
    <col min="25" max="25" width="9.00390625" style="2" bestFit="1" customWidth="1"/>
    <col min="26" max="26" width="10.57421875" style="2" customWidth="1"/>
    <col min="27" max="27" width="19.8515625" style="2" customWidth="1"/>
    <col min="28" max="28" width="22.421875" style="2" customWidth="1"/>
    <col min="29" max="16384" width="8.8515625" style="2" customWidth="1"/>
  </cols>
  <sheetData>
    <row r="1" spans="1:31" ht="5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181</v>
      </c>
      <c r="Y1" s="1" t="s">
        <v>182</v>
      </c>
      <c r="Z1" s="1" t="s">
        <v>183</v>
      </c>
      <c r="AC1" s="1" t="s">
        <v>184</v>
      </c>
      <c r="AD1" s="1" t="s">
        <v>185</v>
      </c>
      <c r="AE1" s="1" t="s">
        <v>186</v>
      </c>
    </row>
    <row r="2" spans="1:31" ht="14.25">
      <c r="A2" s="3" t="s">
        <v>37</v>
      </c>
      <c r="B2" s="3" t="s">
        <v>38</v>
      </c>
      <c r="C2" s="3" t="s">
        <v>39</v>
      </c>
      <c r="D2" s="3">
        <v>150144</v>
      </c>
      <c r="E2" s="5" t="s">
        <v>29</v>
      </c>
      <c r="F2" s="3" t="s">
        <v>40</v>
      </c>
      <c r="G2" s="3" t="s">
        <v>41</v>
      </c>
      <c r="H2" s="3" t="s">
        <v>42</v>
      </c>
      <c r="I2" s="3" t="s">
        <v>32</v>
      </c>
      <c r="J2" s="3">
        <v>20</v>
      </c>
      <c r="K2" s="3">
        <v>8</v>
      </c>
      <c r="L2" s="3">
        <v>4</v>
      </c>
      <c r="M2" s="3"/>
      <c r="N2" s="3">
        <v>24</v>
      </c>
      <c r="O2" s="3"/>
      <c r="P2" s="3"/>
      <c r="Q2" s="3"/>
      <c r="R2" s="3"/>
      <c r="S2" s="3">
        <v>0</v>
      </c>
      <c r="T2" s="3">
        <v>0</v>
      </c>
      <c r="U2" s="3"/>
      <c r="V2" s="3"/>
      <c r="W2" s="3">
        <v>8</v>
      </c>
      <c r="X2" s="3">
        <v>20</v>
      </c>
      <c r="Y2" s="3">
        <v>32</v>
      </c>
      <c r="Z2" s="4">
        <v>0.62</v>
      </c>
      <c r="AA2" s="15" t="s">
        <v>38</v>
      </c>
      <c r="AB2" t="s">
        <v>154</v>
      </c>
      <c r="AC2">
        <v>21</v>
      </c>
      <c r="AD2">
        <v>32</v>
      </c>
      <c r="AE2">
        <v>0.66</v>
      </c>
    </row>
    <row r="3" spans="1:31" ht="14.25">
      <c r="A3" s="3" t="s">
        <v>37</v>
      </c>
      <c r="B3" s="3" t="s">
        <v>38</v>
      </c>
      <c r="C3" s="3" t="s">
        <v>43</v>
      </c>
      <c r="D3" s="3">
        <v>150144</v>
      </c>
      <c r="E3" s="5" t="s">
        <v>29</v>
      </c>
      <c r="F3" s="3" t="s">
        <v>40</v>
      </c>
      <c r="G3" s="3" t="s">
        <v>41</v>
      </c>
      <c r="H3" s="3" t="s">
        <v>42</v>
      </c>
      <c r="I3" s="3" t="s">
        <v>32</v>
      </c>
      <c r="J3" s="3">
        <v>21</v>
      </c>
      <c r="K3" s="3">
        <v>5</v>
      </c>
      <c r="L3" s="3">
        <v>4</v>
      </c>
      <c r="M3" s="3"/>
      <c r="N3" s="3">
        <v>25</v>
      </c>
      <c r="O3" s="3"/>
      <c r="P3" s="3"/>
      <c r="Q3" s="3"/>
      <c r="R3" s="3"/>
      <c r="S3" s="3">
        <v>0</v>
      </c>
      <c r="T3" s="3">
        <v>0</v>
      </c>
      <c r="U3" s="3"/>
      <c r="V3" s="3"/>
      <c r="W3" s="3">
        <v>8</v>
      </c>
      <c r="X3" s="3">
        <v>14</v>
      </c>
      <c r="Y3" s="3">
        <v>33</v>
      </c>
      <c r="Z3" s="4">
        <v>0.42</v>
      </c>
      <c r="AA3" s="15" t="s">
        <v>38</v>
      </c>
      <c r="AB3" t="s">
        <v>155</v>
      </c>
      <c r="AC3">
        <v>16</v>
      </c>
      <c r="AD3">
        <v>27</v>
      </c>
      <c r="AE3">
        <v>0.59</v>
      </c>
    </row>
    <row r="4" spans="1:31" ht="14.25">
      <c r="A4" s="3" t="s">
        <v>37</v>
      </c>
      <c r="B4" s="3" t="s">
        <v>45</v>
      </c>
      <c r="C4" s="3" t="s">
        <v>46</v>
      </c>
      <c r="D4" s="3">
        <v>150144</v>
      </c>
      <c r="E4" s="5" t="s">
        <v>29</v>
      </c>
      <c r="F4" s="3" t="s">
        <v>47</v>
      </c>
      <c r="G4" s="3" t="s">
        <v>30</v>
      </c>
      <c r="H4" s="3" t="s">
        <v>31</v>
      </c>
      <c r="I4" s="3" t="s">
        <v>34</v>
      </c>
      <c r="J4" s="3">
        <v>14</v>
      </c>
      <c r="K4" s="3">
        <v>4</v>
      </c>
      <c r="L4" s="3"/>
      <c r="M4" s="3"/>
      <c r="N4" s="3">
        <v>14</v>
      </c>
      <c r="O4" s="3">
        <v>14</v>
      </c>
      <c r="P4" s="3"/>
      <c r="Q4" s="4">
        <v>1</v>
      </c>
      <c r="R4" s="3"/>
      <c r="S4" s="3">
        <v>0</v>
      </c>
      <c r="T4" s="3">
        <v>0</v>
      </c>
      <c r="U4" s="3"/>
      <c r="V4" s="3"/>
      <c r="W4" s="3">
        <v>0</v>
      </c>
      <c r="X4" s="3">
        <v>14</v>
      </c>
      <c r="Y4" s="3">
        <v>14</v>
      </c>
      <c r="Z4" s="4">
        <v>1</v>
      </c>
      <c r="AA4" t="s">
        <v>45</v>
      </c>
      <c r="AB4" t="s">
        <v>156</v>
      </c>
      <c r="AC4">
        <v>12</v>
      </c>
      <c r="AD4">
        <v>14</v>
      </c>
      <c r="AE4">
        <v>0.86</v>
      </c>
    </row>
    <row r="5" spans="1:31" ht="14.25">
      <c r="A5" s="3" t="s">
        <v>37</v>
      </c>
      <c r="B5" s="3" t="s">
        <v>45</v>
      </c>
      <c r="C5" s="3" t="s">
        <v>48</v>
      </c>
      <c r="D5" s="3">
        <v>150144</v>
      </c>
      <c r="E5" s="5" t="s">
        <v>29</v>
      </c>
      <c r="F5" s="3" t="s">
        <v>47</v>
      </c>
      <c r="G5" s="3" t="s">
        <v>30</v>
      </c>
      <c r="H5" s="3" t="s">
        <v>31</v>
      </c>
      <c r="I5" s="3" t="s">
        <v>34</v>
      </c>
      <c r="J5" s="3">
        <v>14</v>
      </c>
      <c r="K5" s="3">
        <v>4</v>
      </c>
      <c r="L5" s="3"/>
      <c r="M5" s="3"/>
      <c r="N5" s="3">
        <v>14</v>
      </c>
      <c r="O5" s="3">
        <v>14</v>
      </c>
      <c r="P5" s="3"/>
      <c r="Q5" s="4">
        <v>1</v>
      </c>
      <c r="R5" s="3"/>
      <c r="S5" s="3">
        <v>0</v>
      </c>
      <c r="T5" s="3">
        <v>0</v>
      </c>
      <c r="U5" s="3"/>
      <c r="V5" s="3"/>
      <c r="W5" s="3">
        <v>0</v>
      </c>
      <c r="X5" s="3">
        <v>13</v>
      </c>
      <c r="Y5" s="3">
        <v>14</v>
      </c>
      <c r="Z5" s="4">
        <v>0.93</v>
      </c>
      <c r="AA5" t="s">
        <v>45</v>
      </c>
      <c r="AB5" t="s">
        <v>157</v>
      </c>
      <c r="AC5">
        <v>18</v>
      </c>
      <c r="AD5">
        <v>20</v>
      </c>
      <c r="AE5">
        <v>0.9</v>
      </c>
    </row>
    <row r="6" spans="1:31" ht="14.25">
      <c r="A6" s="3" t="s">
        <v>37</v>
      </c>
      <c r="B6" s="3" t="s">
        <v>58</v>
      </c>
      <c r="C6" s="3" t="s">
        <v>59</v>
      </c>
      <c r="D6" s="3">
        <v>150144</v>
      </c>
      <c r="E6" s="5" t="s">
        <v>29</v>
      </c>
      <c r="F6" s="3" t="s">
        <v>40</v>
      </c>
      <c r="G6" s="3" t="s">
        <v>60</v>
      </c>
      <c r="H6" s="3" t="s">
        <v>31</v>
      </c>
      <c r="I6" s="3" t="s">
        <v>34</v>
      </c>
      <c r="J6" s="3">
        <v>0</v>
      </c>
      <c r="K6" s="3">
        <v>0</v>
      </c>
      <c r="L6" s="3">
        <v>0</v>
      </c>
      <c r="M6" s="3"/>
      <c r="N6" s="3">
        <v>8</v>
      </c>
      <c r="O6" s="3">
        <v>0</v>
      </c>
      <c r="P6" s="3">
        <v>0</v>
      </c>
      <c r="Q6" s="3"/>
      <c r="R6" s="3"/>
      <c r="S6" s="3"/>
      <c r="T6" s="3"/>
      <c r="U6" s="3"/>
      <c r="V6" s="3"/>
      <c r="W6" s="3"/>
      <c r="X6" s="3">
        <v>5</v>
      </c>
      <c r="Y6" s="3">
        <v>8</v>
      </c>
      <c r="Z6" s="4">
        <v>0.62</v>
      </c>
      <c r="AA6" t="s">
        <v>58</v>
      </c>
      <c r="AB6" t="s">
        <v>158</v>
      </c>
      <c r="AC6">
        <v>1</v>
      </c>
      <c r="AD6">
        <v>8</v>
      </c>
      <c r="AE6">
        <v>0.12</v>
      </c>
    </row>
    <row r="7" spans="1:31" ht="14.25">
      <c r="A7" s="3" t="s">
        <v>37</v>
      </c>
      <c r="B7" s="3" t="s">
        <v>58</v>
      </c>
      <c r="C7" s="3" t="s">
        <v>61</v>
      </c>
      <c r="D7" s="3">
        <v>150144</v>
      </c>
      <c r="E7" s="5" t="s">
        <v>29</v>
      </c>
      <c r="F7" s="3" t="s">
        <v>40</v>
      </c>
      <c r="G7" s="3" t="s">
        <v>62</v>
      </c>
      <c r="H7" s="3" t="s">
        <v>31</v>
      </c>
      <c r="I7" s="3" t="s">
        <v>34</v>
      </c>
      <c r="J7" s="3">
        <v>0</v>
      </c>
      <c r="K7" s="3">
        <v>0</v>
      </c>
      <c r="L7" s="3">
        <v>0</v>
      </c>
      <c r="M7" s="3"/>
      <c r="N7" s="3">
        <v>8</v>
      </c>
      <c r="O7" s="3">
        <v>0</v>
      </c>
      <c r="P7" s="3">
        <v>0</v>
      </c>
      <c r="Q7" s="3"/>
      <c r="R7" s="3"/>
      <c r="S7" s="3">
        <v>0</v>
      </c>
      <c r="T7" s="3">
        <v>0</v>
      </c>
      <c r="U7" s="3"/>
      <c r="V7" s="3"/>
      <c r="W7" s="3">
        <v>0</v>
      </c>
      <c r="X7" s="3">
        <v>3</v>
      </c>
      <c r="Y7" s="3">
        <v>8</v>
      </c>
      <c r="Z7" s="4">
        <v>0.38</v>
      </c>
      <c r="AA7" t="s">
        <v>58</v>
      </c>
      <c r="AB7" t="s">
        <v>159</v>
      </c>
      <c r="AC7">
        <v>5</v>
      </c>
      <c r="AD7">
        <v>8</v>
      </c>
      <c r="AE7">
        <v>0.62</v>
      </c>
    </row>
    <row r="8" spans="1:31" ht="14.25">
      <c r="A8" s="3"/>
      <c r="B8" s="3"/>
      <c r="C8" s="3"/>
      <c r="D8" s="3"/>
      <c r="E8" s="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4"/>
      <c r="AA8" s="14" t="s">
        <v>82</v>
      </c>
      <c r="AB8" s="14" t="s">
        <v>160</v>
      </c>
      <c r="AC8" s="14">
        <v>19</v>
      </c>
      <c r="AD8" s="14">
        <v>74</v>
      </c>
      <c r="AE8" s="14">
        <v>0.26</v>
      </c>
    </row>
    <row r="9" spans="1:31" ht="14.25">
      <c r="A9" s="3" t="s">
        <v>37</v>
      </c>
      <c r="B9" s="3" t="s">
        <v>82</v>
      </c>
      <c r="C9" s="3" t="s">
        <v>86</v>
      </c>
      <c r="D9" s="3">
        <v>150144</v>
      </c>
      <c r="E9" s="5" t="s">
        <v>29</v>
      </c>
      <c r="F9" s="3" t="s">
        <v>40</v>
      </c>
      <c r="G9" s="3" t="s">
        <v>64</v>
      </c>
      <c r="H9" s="3" t="s">
        <v>31</v>
      </c>
      <c r="I9" s="3" t="s">
        <v>32</v>
      </c>
      <c r="J9" s="3">
        <v>90</v>
      </c>
      <c r="K9" s="3">
        <v>18</v>
      </c>
      <c r="L9" s="3">
        <v>100</v>
      </c>
      <c r="M9" s="3"/>
      <c r="N9" s="3">
        <v>190</v>
      </c>
      <c r="O9" s="3">
        <v>90</v>
      </c>
      <c r="P9" s="3">
        <v>100</v>
      </c>
      <c r="Q9" s="4">
        <v>1</v>
      </c>
      <c r="R9" s="4">
        <v>1</v>
      </c>
      <c r="S9" s="3">
        <v>0</v>
      </c>
      <c r="T9" s="3">
        <v>0</v>
      </c>
      <c r="U9" s="3"/>
      <c r="V9" s="3"/>
      <c r="W9" s="3">
        <v>0</v>
      </c>
      <c r="X9" s="3">
        <v>155</v>
      </c>
      <c r="Y9" s="3">
        <v>190</v>
      </c>
      <c r="Z9" s="4">
        <v>0.82</v>
      </c>
      <c r="AA9" t="s">
        <v>82</v>
      </c>
      <c r="AB9" t="s">
        <v>161</v>
      </c>
      <c r="AC9">
        <v>168</v>
      </c>
      <c r="AD9">
        <v>190</v>
      </c>
      <c r="AE9">
        <v>0.88</v>
      </c>
    </row>
    <row r="10" spans="1:31" ht="14.25">
      <c r="A10" s="3" t="s">
        <v>37</v>
      </c>
      <c r="B10" s="3" t="s">
        <v>82</v>
      </c>
      <c r="C10" s="3" t="s">
        <v>88</v>
      </c>
      <c r="D10" s="3">
        <v>150144</v>
      </c>
      <c r="E10" s="5" t="s">
        <v>29</v>
      </c>
      <c r="F10" s="3" t="s">
        <v>40</v>
      </c>
      <c r="G10" s="3" t="s">
        <v>66</v>
      </c>
      <c r="H10" s="3" t="s">
        <v>31</v>
      </c>
      <c r="I10" s="3" t="s">
        <v>32</v>
      </c>
      <c r="J10" s="3"/>
      <c r="K10" s="3"/>
      <c r="L10" s="3">
        <v>200</v>
      </c>
      <c r="M10" s="3"/>
      <c r="N10" s="3">
        <v>200</v>
      </c>
      <c r="O10" s="3"/>
      <c r="P10" s="3">
        <v>200</v>
      </c>
      <c r="Q10" s="3"/>
      <c r="R10" s="4">
        <v>1</v>
      </c>
      <c r="S10" s="3">
        <v>0</v>
      </c>
      <c r="T10" s="3">
        <v>0</v>
      </c>
      <c r="U10" s="3"/>
      <c r="V10" s="3"/>
      <c r="W10" s="3">
        <v>40</v>
      </c>
      <c r="X10" s="3">
        <v>147</v>
      </c>
      <c r="Y10" s="3">
        <v>240</v>
      </c>
      <c r="Z10" s="4">
        <v>0.61</v>
      </c>
      <c r="AA10" t="s">
        <v>82</v>
      </c>
      <c r="AB10" t="s">
        <v>162</v>
      </c>
      <c r="AC10">
        <v>133</v>
      </c>
      <c r="AD10">
        <v>200</v>
      </c>
      <c r="AE10">
        <v>0.66</v>
      </c>
    </row>
    <row r="11" spans="1:31" ht="14.25">
      <c r="A11" s="3"/>
      <c r="B11" s="3"/>
      <c r="C11" s="3"/>
      <c r="D11" s="3"/>
      <c r="E11" s="5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4"/>
      <c r="S11" s="3"/>
      <c r="T11" s="3"/>
      <c r="U11" s="3"/>
      <c r="V11" s="3"/>
      <c r="W11" s="3"/>
      <c r="X11" s="3"/>
      <c r="Y11" s="3"/>
      <c r="Z11" s="4"/>
      <c r="AA11" s="14" t="s">
        <v>82</v>
      </c>
      <c r="AB11" s="14" t="s">
        <v>163</v>
      </c>
      <c r="AC11" s="14"/>
      <c r="AD11" s="14">
        <v>8</v>
      </c>
      <c r="AE11" s="14"/>
    </row>
    <row r="12" spans="1:31" ht="14.25">
      <c r="A12" s="3" t="s">
        <v>37</v>
      </c>
      <c r="B12" s="3" t="s">
        <v>94</v>
      </c>
      <c r="C12" s="3" t="s">
        <v>97</v>
      </c>
      <c r="D12" s="3">
        <v>150144</v>
      </c>
      <c r="E12" s="5" t="s">
        <v>29</v>
      </c>
      <c r="F12" s="3" t="s">
        <v>40</v>
      </c>
      <c r="G12" s="3" t="s">
        <v>41</v>
      </c>
      <c r="H12" s="3" t="s">
        <v>42</v>
      </c>
      <c r="I12" s="3" t="s">
        <v>32</v>
      </c>
      <c r="J12" s="3">
        <v>10</v>
      </c>
      <c r="K12" s="3">
        <v>10</v>
      </c>
      <c r="L12" s="3">
        <v>6</v>
      </c>
      <c r="M12" s="3"/>
      <c r="N12" s="3">
        <v>16</v>
      </c>
      <c r="O12" s="3"/>
      <c r="P12" s="3"/>
      <c r="Q12" s="3"/>
      <c r="R12" s="3"/>
      <c r="S12" s="3">
        <v>0</v>
      </c>
      <c r="T12" s="3">
        <v>0</v>
      </c>
      <c r="U12" s="3"/>
      <c r="V12" s="3"/>
      <c r="W12" s="3">
        <v>5</v>
      </c>
      <c r="X12" s="3">
        <v>1</v>
      </c>
      <c r="Y12" s="3">
        <v>21</v>
      </c>
      <c r="Z12" s="4">
        <v>0.05</v>
      </c>
      <c r="AA12" s="15" t="s">
        <v>94</v>
      </c>
      <c r="AB12" t="s">
        <v>166</v>
      </c>
      <c r="AC12">
        <v>12</v>
      </c>
      <c r="AD12">
        <v>21</v>
      </c>
      <c r="AE12">
        <v>0.57</v>
      </c>
    </row>
    <row r="13" spans="1:31" ht="14.25">
      <c r="A13" s="3" t="s">
        <v>37</v>
      </c>
      <c r="B13" s="3" t="s">
        <v>98</v>
      </c>
      <c r="C13" s="3" t="s">
        <v>99</v>
      </c>
      <c r="D13" s="3">
        <v>150144</v>
      </c>
      <c r="E13" s="5" t="s">
        <v>29</v>
      </c>
      <c r="F13" s="3" t="s">
        <v>40</v>
      </c>
      <c r="G13" s="3" t="s">
        <v>41</v>
      </c>
      <c r="H13" s="3" t="s">
        <v>31</v>
      </c>
      <c r="I13" s="3" t="s">
        <v>34</v>
      </c>
      <c r="J13" s="3">
        <v>65</v>
      </c>
      <c r="K13" s="3">
        <v>1</v>
      </c>
      <c r="L13" s="3">
        <v>20</v>
      </c>
      <c r="M13" s="3"/>
      <c r="N13" s="3">
        <v>85</v>
      </c>
      <c r="O13" s="3">
        <v>65</v>
      </c>
      <c r="P13" s="3">
        <v>20</v>
      </c>
      <c r="Q13" s="4">
        <v>1</v>
      </c>
      <c r="R13" s="4">
        <v>1</v>
      </c>
      <c r="S13" s="3">
        <v>0</v>
      </c>
      <c r="T13" s="3">
        <v>0</v>
      </c>
      <c r="U13" s="3"/>
      <c r="V13" s="3"/>
      <c r="W13" s="3">
        <v>0</v>
      </c>
      <c r="X13" s="3">
        <v>50</v>
      </c>
      <c r="Y13" s="3">
        <v>85</v>
      </c>
      <c r="Z13" s="4">
        <v>0.59</v>
      </c>
      <c r="AA13" t="s">
        <v>98</v>
      </c>
      <c r="AB13" t="s">
        <v>167</v>
      </c>
      <c r="AC13">
        <v>27</v>
      </c>
      <c r="AD13">
        <v>85</v>
      </c>
      <c r="AE13">
        <v>0.32</v>
      </c>
    </row>
    <row r="14" spans="1:31" ht="14.25">
      <c r="A14" s="3" t="s">
        <v>37</v>
      </c>
      <c r="B14" s="3" t="s">
        <v>100</v>
      </c>
      <c r="C14" s="3" t="s">
        <v>101</v>
      </c>
      <c r="D14" s="3">
        <v>150144</v>
      </c>
      <c r="E14" s="5" t="s">
        <v>29</v>
      </c>
      <c r="F14" s="3" t="s">
        <v>40</v>
      </c>
      <c r="G14" s="3" t="s">
        <v>51</v>
      </c>
      <c r="H14" s="3" t="s">
        <v>31</v>
      </c>
      <c r="I14" s="3" t="s">
        <v>34</v>
      </c>
      <c r="J14" s="3"/>
      <c r="K14" s="3"/>
      <c r="L14" s="3">
        <v>8</v>
      </c>
      <c r="M14" s="3"/>
      <c r="N14" s="3">
        <v>8</v>
      </c>
      <c r="O14" s="3"/>
      <c r="P14" s="3">
        <v>8</v>
      </c>
      <c r="Q14" s="3"/>
      <c r="R14" s="4">
        <v>1</v>
      </c>
      <c r="S14" s="3"/>
      <c r="T14" s="3"/>
      <c r="U14" s="3"/>
      <c r="V14" s="3"/>
      <c r="W14" s="3"/>
      <c r="X14" s="3">
        <v>6</v>
      </c>
      <c r="Y14" s="3">
        <v>8</v>
      </c>
      <c r="Z14" s="4">
        <v>0.75</v>
      </c>
      <c r="AA14" t="s">
        <v>100</v>
      </c>
      <c r="AB14" t="s">
        <v>168</v>
      </c>
      <c r="AC14">
        <v>8</v>
      </c>
      <c r="AD14">
        <v>8</v>
      </c>
      <c r="AE14">
        <v>1</v>
      </c>
    </row>
    <row r="15" spans="1:31" ht="14.25">
      <c r="A15" s="3" t="s">
        <v>37</v>
      </c>
      <c r="B15" s="3" t="s">
        <v>100</v>
      </c>
      <c r="C15" s="3" t="s">
        <v>102</v>
      </c>
      <c r="D15" s="3">
        <v>150144</v>
      </c>
      <c r="E15" s="5" t="s">
        <v>29</v>
      </c>
      <c r="F15" s="3" t="s">
        <v>40</v>
      </c>
      <c r="G15" s="3" t="s">
        <v>51</v>
      </c>
      <c r="H15" s="3" t="s">
        <v>31</v>
      </c>
      <c r="I15" s="3" t="s">
        <v>34</v>
      </c>
      <c r="J15" s="3"/>
      <c r="K15" s="3"/>
      <c r="L15" s="3">
        <v>9</v>
      </c>
      <c r="M15" s="3"/>
      <c r="N15" s="3">
        <v>9</v>
      </c>
      <c r="O15" s="3"/>
      <c r="P15" s="3">
        <v>9</v>
      </c>
      <c r="Q15" s="3"/>
      <c r="R15" s="4">
        <v>1</v>
      </c>
      <c r="S15" s="3"/>
      <c r="T15" s="3"/>
      <c r="U15" s="3"/>
      <c r="V15" s="3"/>
      <c r="W15" s="3"/>
      <c r="X15" s="3">
        <v>7</v>
      </c>
      <c r="Y15" s="3">
        <v>9</v>
      </c>
      <c r="Z15" s="4">
        <v>0.78</v>
      </c>
      <c r="AA15" t="s">
        <v>100</v>
      </c>
      <c r="AB15" t="s">
        <v>169</v>
      </c>
      <c r="AC15">
        <v>8</v>
      </c>
      <c r="AD15">
        <v>9</v>
      </c>
      <c r="AE15">
        <v>0.89</v>
      </c>
    </row>
    <row r="16" spans="1:31" ht="14.25">
      <c r="A16" s="3" t="s">
        <v>37</v>
      </c>
      <c r="B16" s="3" t="s">
        <v>100</v>
      </c>
      <c r="C16" s="3" t="s">
        <v>103</v>
      </c>
      <c r="D16" s="3">
        <v>150144</v>
      </c>
      <c r="E16" s="5" t="s">
        <v>29</v>
      </c>
      <c r="F16" s="3" t="s">
        <v>40</v>
      </c>
      <c r="G16" s="3" t="s">
        <v>51</v>
      </c>
      <c r="H16" s="3"/>
      <c r="I16" s="3" t="s">
        <v>34</v>
      </c>
      <c r="J16" s="3"/>
      <c r="K16" s="3"/>
      <c r="L16" s="3">
        <v>9</v>
      </c>
      <c r="M16" s="3"/>
      <c r="N16" s="3">
        <v>9</v>
      </c>
      <c r="O16" s="3"/>
      <c r="P16" s="3">
        <v>9</v>
      </c>
      <c r="Q16" s="3"/>
      <c r="R16" s="4">
        <v>1</v>
      </c>
      <c r="S16" s="3"/>
      <c r="T16" s="3"/>
      <c r="U16" s="3"/>
      <c r="V16" s="3"/>
      <c r="W16" s="3"/>
      <c r="X16" s="3">
        <v>12</v>
      </c>
      <c r="Y16" s="3">
        <v>9</v>
      </c>
      <c r="Z16" s="4">
        <v>1.33</v>
      </c>
      <c r="AA16" t="s">
        <v>100</v>
      </c>
      <c r="AB16" t="s">
        <v>170</v>
      </c>
      <c r="AC16">
        <v>10</v>
      </c>
      <c r="AD16">
        <v>10</v>
      </c>
      <c r="AE16">
        <v>1</v>
      </c>
    </row>
    <row r="17" spans="1:31" ht="14.25">
      <c r="A17" s="3"/>
      <c r="B17" s="3"/>
      <c r="C17" s="3"/>
      <c r="D17" s="3"/>
      <c r="E17" s="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4"/>
      <c r="S17" s="3"/>
      <c r="T17" s="3"/>
      <c r="U17" s="3"/>
      <c r="V17" s="3"/>
      <c r="W17" s="3"/>
      <c r="X17" s="3"/>
      <c r="Y17" s="3"/>
      <c r="Z17" s="4"/>
      <c r="AA17" s="14" t="s">
        <v>100</v>
      </c>
      <c r="AB17" s="14" t="s">
        <v>171</v>
      </c>
      <c r="AC17" s="14">
        <v>9</v>
      </c>
      <c r="AD17" s="14">
        <v>9</v>
      </c>
      <c r="AE17" s="14">
        <v>1</v>
      </c>
    </row>
    <row r="18" spans="1:31" ht="14.25">
      <c r="A18" s="3"/>
      <c r="B18" s="3"/>
      <c r="C18" s="3"/>
      <c r="D18" s="3"/>
      <c r="E18" s="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4"/>
      <c r="S18" s="3"/>
      <c r="T18" s="3"/>
      <c r="U18" s="3"/>
      <c r="V18" s="3"/>
      <c r="W18" s="3"/>
      <c r="X18" s="3"/>
      <c r="Y18" s="3"/>
      <c r="Z18" s="4"/>
      <c r="AA18" s="14" t="s">
        <v>100</v>
      </c>
      <c r="AB18" s="14" t="s">
        <v>172</v>
      </c>
      <c r="AC18" s="14">
        <v>12</v>
      </c>
      <c r="AD18" s="14">
        <v>13</v>
      </c>
      <c r="AE18" s="14">
        <v>0.92</v>
      </c>
    </row>
    <row r="19" spans="1:31" ht="14.25">
      <c r="A19" s="3" t="s">
        <v>37</v>
      </c>
      <c r="B19" s="3" t="s">
        <v>100</v>
      </c>
      <c r="C19" s="3" t="s">
        <v>104</v>
      </c>
      <c r="D19" s="3">
        <v>150144</v>
      </c>
      <c r="E19" s="5" t="s">
        <v>29</v>
      </c>
      <c r="F19" s="3" t="s">
        <v>40</v>
      </c>
      <c r="G19" s="3" t="s">
        <v>51</v>
      </c>
      <c r="H19" s="3" t="s">
        <v>31</v>
      </c>
      <c r="I19" s="3" t="s">
        <v>34</v>
      </c>
      <c r="J19" s="3"/>
      <c r="K19" s="3"/>
      <c r="L19" s="3">
        <v>6</v>
      </c>
      <c r="M19" s="3"/>
      <c r="N19" s="3">
        <v>6</v>
      </c>
      <c r="O19" s="3"/>
      <c r="P19" s="3">
        <v>6</v>
      </c>
      <c r="Q19" s="3"/>
      <c r="R19" s="4">
        <v>1</v>
      </c>
      <c r="S19" s="3"/>
      <c r="T19" s="3"/>
      <c r="U19" s="3"/>
      <c r="V19" s="3"/>
      <c r="W19" s="3"/>
      <c r="X19" s="3">
        <v>6</v>
      </c>
      <c r="Y19" s="3">
        <v>6</v>
      </c>
      <c r="Z19" s="4">
        <v>1</v>
      </c>
      <c r="AA19" t="s">
        <v>100</v>
      </c>
      <c r="AB19" t="s">
        <v>173</v>
      </c>
      <c r="AC19">
        <v>6</v>
      </c>
      <c r="AD19">
        <v>6</v>
      </c>
      <c r="AE19">
        <v>1</v>
      </c>
    </row>
    <row r="20" spans="1:31" ht="14.25">
      <c r="A20" s="3" t="s">
        <v>37</v>
      </c>
      <c r="B20" s="3" t="s">
        <v>100</v>
      </c>
      <c r="C20" s="3" t="s">
        <v>105</v>
      </c>
      <c r="D20" s="3">
        <v>150144</v>
      </c>
      <c r="E20" s="5" t="s">
        <v>29</v>
      </c>
      <c r="F20" s="3" t="s">
        <v>40</v>
      </c>
      <c r="G20" s="3" t="s">
        <v>51</v>
      </c>
      <c r="H20" s="3" t="s">
        <v>31</v>
      </c>
      <c r="I20" s="3" t="s">
        <v>34</v>
      </c>
      <c r="J20" s="3"/>
      <c r="K20" s="3"/>
      <c r="L20" s="3">
        <v>9</v>
      </c>
      <c r="M20" s="3"/>
      <c r="N20" s="3">
        <v>9</v>
      </c>
      <c r="O20" s="3"/>
      <c r="P20" s="3">
        <v>9</v>
      </c>
      <c r="Q20" s="3"/>
      <c r="R20" s="4">
        <v>1</v>
      </c>
      <c r="S20" s="3"/>
      <c r="T20" s="3"/>
      <c r="U20" s="3"/>
      <c r="V20" s="3"/>
      <c r="W20" s="3"/>
      <c r="X20" s="3">
        <v>8</v>
      </c>
      <c r="Y20" s="3">
        <v>9</v>
      </c>
      <c r="Z20" s="4">
        <v>0.89</v>
      </c>
      <c r="AA20" t="s">
        <v>100</v>
      </c>
      <c r="AB20" t="s">
        <v>174</v>
      </c>
      <c r="AC20">
        <v>9</v>
      </c>
      <c r="AD20">
        <v>9</v>
      </c>
      <c r="AE20">
        <v>1</v>
      </c>
    </row>
    <row r="21" spans="1:31" ht="14.25">
      <c r="A21" s="3" t="s">
        <v>37</v>
      </c>
      <c r="B21" s="3" t="s">
        <v>117</v>
      </c>
      <c r="C21" s="3" t="s">
        <v>119</v>
      </c>
      <c r="D21" s="3">
        <v>150144</v>
      </c>
      <c r="E21" s="5" t="s">
        <v>29</v>
      </c>
      <c r="F21" s="3" t="s">
        <v>40</v>
      </c>
      <c r="G21" s="3" t="s">
        <v>51</v>
      </c>
      <c r="H21" s="3"/>
      <c r="I21" s="3" t="s">
        <v>34</v>
      </c>
      <c r="J21" s="3"/>
      <c r="K21" s="3"/>
      <c r="L21" s="3">
        <v>5</v>
      </c>
      <c r="M21" s="3"/>
      <c r="N21" s="3">
        <v>5</v>
      </c>
      <c r="O21" s="3"/>
      <c r="P21" s="3">
        <v>5</v>
      </c>
      <c r="Q21" s="3"/>
      <c r="R21" s="4">
        <v>1</v>
      </c>
      <c r="S21" s="3"/>
      <c r="T21" s="3"/>
      <c r="U21" s="3"/>
      <c r="V21" s="3"/>
      <c r="W21" s="3"/>
      <c r="X21" s="3">
        <v>3</v>
      </c>
      <c r="Y21" s="3">
        <v>5</v>
      </c>
      <c r="Z21" s="4">
        <v>0.6</v>
      </c>
      <c r="AA21" t="s">
        <v>117</v>
      </c>
      <c r="AB21" t="s">
        <v>175</v>
      </c>
      <c r="AC21">
        <v>2</v>
      </c>
      <c r="AD21">
        <v>5</v>
      </c>
      <c r="AE21">
        <v>0.4</v>
      </c>
    </row>
    <row r="22" spans="1:31" ht="14.25">
      <c r="A22" s="3" t="s">
        <v>37</v>
      </c>
      <c r="B22" s="3" t="s">
        <v>117</v>
      </c>
      <c r="C22" s="3" t="s">
        <v>120</v>
      </c>
      <c r="D22" s="3">
        <v>150144</v>
      </c>
      <c r="E22" s="5" t="s">
        <v>29</v>
      </c>
      <c r="F22" s="3" t="s">
        <v>40</v>
      </c>
      <c r="G22" s="3" t="s">
        <v>51</v>
      </c>
      <c r="H22" s="3"/>
      <c r="I22" s="3" t="s">
        <v>34</v>
      </c>
      <c r="J22" s="3"/>
      <c r="K22" s="3"/>
      <c r="L22" s="3">
        <v>10</v>
      </c>
      <c r="M22" s="3"/>
      <c r="N22" s="3">
        <v>10</v>
      </c>
      <c r="O22" s="3"/>
      <c r="P22" s="3">
        <v>10</v>
      </c>
      <c r="Q22" s="3"/>
      <c r="R22" s="4">
        <v>1</v>
      </c>
      <c r="S22" s="3"/>
      <c r="T22" s="3"/>
      <c r="U22" s="3"/>
      <c r="V22" s="3"/>
      <c r="W22" s="3"/>
      <c r="X22" s="3">
        <v>6</v>
      </c>
      <c r="Y22" s="3">
        <v>10</v>
      </c>
      <c r="Z22" s="4">
        <v>0.6</v>
      </c>
      <c r="AA22" t="s">
        <v>117</v>
      </c>
      <c r="AB22" t="s">
        <v>176</v>
      </c>
      <c r="AC22">
        <v>9</v>
      </c>
      <c r="AD22">
        <v>10</v>
      </c>
      <c r="AE22">
        <v>0.9</v>
      </c>
    </row>
    <row r="23" spans="1:31" ht="14.25">
      <c r="A23" s="11" t="s">
        <v>26</v>
      </c>
      <c r="B23" s="11" t="s">
        <v>117</v>
      </c>
      <c r="C23" s="11" t="s">
        <v>124</v>
      </c>
      <c r="D23" s="11">
        <v>150144</v>
      </c>
      <c r="E23" s="12" t="s">
        <v>29</v>
      </c>
      <c r="F23" s="11"/>
      <c r="G23" s="11" t="s">
        <v>41</v>
      </c>
      <c r="H23" s="11" t="s">
        <v>31</v>
      </c>
      <c r="I23" s="11" t="s">
        <v>34</v>
      </c>
      <c r="J23" s="11">
        <v>225</v>
      </c>
      <c r="K23" s="11">
        <v>62</v>
      </c>
      <c r="L23" s="11">
        <v>75</v>
      </c>
      <c r="M23" s="11"/>
      <c r="N23" s="11">
        <v>300</v>
      </c>
      <c r="O23" s="11">
        <v>225</v>
      </c>
      <c r="P23" s="11">
        <v>75</v>
      </c>
      <c r="Q23" s="13">
        <v>1</v>
      </c>
      <c r="R23" s="13">
        <v>1</v>
      </c>
      <c r="S23" s="11"/>
      <c r="T23" s="11"/>
      <c r="U23" s="11"/>
      <c r="V23" s="11"/>
      <c r="W23" s="11"/>
      <c r="X23" s="11">
        <v>234</v>
      </c>
      <c r="Y23" s="11">
        <v>300</v>
      </c>
      <c r="Z23" s="13">
        <v>0.78</v>
      </c>
      <c r="AA23" t="s">
        <v>117</v>
      </c>
      <c r="AB23" t="s">
        <v>177</v>
      </c>
      <c r="AC23">
        <v>130</v>
      </c>
      <c r="AD23">
        <v>260</v>
      </c>
      <c r="AE23">
        <v>0.5</v>
      </c>
    </row>
    <row r="24" spans="1:31" ht="14.25">
      <c r="A24" s="11" t="s">
        <v>26</v>
      </c>
      <c r="B24" s="11" t="s">
        <v>117</v>
      </c>
      <c r="C24" s="11" t="s">
        <v>128</v>
      </c>
      <c r="D24" s="11">
        <v>150144</v>
      </c>
      <c r="E24" s="12" t="s">
        <v>29</v>
      </c>
      <c r="F24" s="11"/>
      <c r="G24" s="11" t="s">
        <v>30</v>
      </c>
      <c r="H24" s="11" t="s">
        <v>31</v>
      </c>
      <c r="I24" s="11" t="s">
        <v>34</v>
      </c>
      <c r="J24" s="11">
        <v>5</v>
      </c>
      <c r="K24" s="11">
        <v>5</v>
      </c>
      <c r="L24" s="11"/>
      <c r="M24" s="11"/>
      <c r="N24" s="11">
        <v>5</v>
      </c>
      <c r="O24" s="11"/>
      <c r="P24" s="11"/>
      <c r="Q24" s="11"/>
      <c r="R24" s="11"/>
      <c r="S24" s="11"/>
      <c r="T24" s="11"/>
      <c r="U24" s="11"/>
      <c r="V24" s="11"/>
      <c r="W24" s="11"/>
      <c r="X24" s="11">
        <v>5</v>
      </c>
      <c r="Y24" s="11">
        <v>5</v>
      </c>
      <c r="Z24" s="13">
        <v>1</v>
      </c>
      <c r="AA24" t="s">
        <v>117</v>
      </c>
      <c r="AB24" t="s">
        <v>178</v>
      </c>
      <c r="AC24">
        <v>6</v>
      </c>
      <c r="AD24">
        <v>5</v>
      </c>
      <c r="AE24">
        <v>1.2</v>
      </c>
    </row>
    <row r="25" spans="1:31" ht="14.25">
      <c r="A25" s="3" t="s">
        <v>37</v>
      </c>
      <c r="B25" s="3" t="s">
        <v>130</v>
      </c>
      <c r="C25" s="3" t="s">
        <v>131</v>
      </c>
      <c r="D25" s="3">
        <v>150144</v>
      </c>
      <c r="E25" s="5" t="s">
        <v>29</v>
      </c>
      <c r="F25" s="3" t="s">
        <v>40</v>
      </c>
      <c r="G25" s="3" t="s">
        <v>41</v>
      </c>
      <c r="H25" s="3" t="s">
        <v>31</v>
      </c>
      <c r="I25" s="3" t="s">
        <v>34</v>
      </c>
      <c r="J25" s="3">
        <v>200</v>
      </c>
      <c r="K25" s="3">
        <v>54</v>
      </c>
      <c r="L25" s="3">
        <v>44</v>
      </c>
      <c r="M25" s="3"/>
      <c r="N25" s="3">
        <v>244</v>
      </c>
      <c r="O25" s="3">
        <v>200</v>
      </c>
      <c r="P25" s="3">
        <v>44</v>
      </c>
      <c r="Q25" s="4">
        <v>1</v>
      </c>
      <c r="R25" s="4">
        <v>1</v>
      </c>
      <c r="S25" s="3">
        <v>0</v>
      </c>
      <c r="T25" s="3">
        <v>0</v>
      </c>
      <c r="U25" s="3"/>
      <c r="V25" s="3"/>
      <c r="W25" s="3">
        <v>0</v>
      </c>
      <c r="X25" s="3">
        <v>227</v>
      </c>
      <c r="Y25" s="3">
        <v>244</v>
      </c>
      <c r="Z25" s="4">
        <v>0.93</v>
      </c>
      <c r="AA25" t="s">
        <v>164</v>
      </c>
      <c r="AB25" t="s">
        <v>165</v>
      </c>
      <c r="AC25">
        <v>187</v>
      </c>
      <c r="AD25">
        <v>244</v>
      </c>
      <c r="AE25">
        <v>0.77</v>
      </c>
    </row>
    <row r="26" spans="1:31" ht="14.25">
      <c r="A26" s="3" t="s">
        <v>37</v>
      </c>
      <c r="B26" s="3" t="s">
        <v>132</v>
      </c>
      <c r="C26" s="3" t="s">
        <v>133</v>
      </c>
      <c r="D26" s="3">
        <v>150144</v>
      </c>
      <c r="E26" s="5" t="s">
        <v>29</v>
      </c>
      <c r="F26" s="3" t="s">
        <v>40</v>
      </c>
      <c r="G26" s="3" t="s">
        <v>41</v>
      </c>
      <c r="H26" s="3" t="s">
        <v>31</v>
      </c>
      <c r="I26" s="3" t="s">
        <v>34</v>
      </c>
      <c r="J26" s="3">
        <v>72</v>
      </c>
      <c r="K26" s="3">
        <v>68</v>
      </c>
      <c r="L26" s="3">
        <v>125</v>
      </c>
      <c r="M26" s="3"/>
      <c r="N26" s="3">
        <v>197</v>
      </c>
      <c r="O26" s="3">
        <v>72</v>
      </c>
      <c r="P26" s="3">
        <v>125</v>
      </c>
      <c r="Q26" s="4">
        <v>1</v>
      </c>
      <c r="R26" s="4">
        <v>1</v>
      </c>
      <c r="S26" s="3"/>
      <c r="T26" s="3"/>
      <c r="U26" s="3"/>
      <c r="V26" s="3"/>
      <c r="W26" s="3"/>
      <c r="X26" s="3">
        <v>52</v>
      </c>
      <c r="Y26" s="3">
        <v>197</v>
      </c>
      <c r="Z26" s="4">
        <v>0.26</v>
      </c>
      <c r="AA26" t="s">
        <v>132</v>
      </c>
      <c r="AB26" t="s">
        <v>179</v>
      </c>
      <c r="AC26">
        <v>150</v>
      </c>
      <c r="AD26">
        <v>150</v>
      </c>
      <c r="AE26">
        <v>1</v>
      </c>
    </row>
    <row r="27" spans="1:31" ht="14.25">
      <c r="A27" s="3" t="s">
        <v>37</v>
      </c>
      <c r="B27" s="3" t="s">
        <v>135</v>
      </c>
      <c r="C27" s="3" t="s">
        <v>136</v>
      </c>
      <c r="D27" s="3">
        <v>150144</v>
      </c>
      <c r="E27" s="5" t="s">
        <v>29</v>
      </c>
      <c r="F27" s="3" t="s">
        <v>40</v>
      </c>
      <c r="G27" s="3" t="s">
        <v>64</v>
      </c>
      <c r="H27" s="3" t="s">
        <v>42</v>
      </c>
      <c r="I27" s="3" t="s">
        <v>32</v>
      </c>
      <c r="J27" s="3">
        <v>8</v>
      </c>
      <c r="K27" s="3">
        <v>2</v>
      </c>
      <c r="L27" s="3">
        <v>10</v>
      </c>
      <c r="M27" s="3"/>
      <c r="N27" s="3">
        <v>18</v>
      </c>
      <c r="O27" s="3"/>
      <c r="P27" s="3"/>
      <c r="Q27" s="3"/>
      <c r="R27" s="3"/>
      <c r="S27" s="3">
        <v>0</v>
      </c>
      <c r="T27" s="3">
        <v>0</v>
      </c>
      <c r="U27" s="3"/>
      <c r="V27" s="3"/>
      <c r="W27" s="3">
        <v>0</v>
      </c>
      <c r="X27" s="3">
        <v>7</v>
      </c>
      <c r="Y27" s="3">
        <v>18</v>
      </c>
      <c r="Z27" s="4">
        <v>0.39</v>
      </c>
      <c r="AA27" s="15" t="s">
        <v>135</v>
      </c>
      <c r="AB27" t="s">
        <v>180</v>
      </c>
      <c r="AC27">
        <v>9</v>
      </c>
      <c r="AD27">
        <v>18</v>
      </c>
      <c r="AE27">
        <v>0.5</v>
      </c>
    </row>
    <row r="28" spans="1:31" ht="14.25">
      <c r="A28" s="3" t="s">
        <v>37</v>
      </c>
      <c r="B28" s="3" t="s">
        <v>141</v>
      </c>
      <c r="C28" s="3" t="s">
        <v>142</v>
      </c>
      <c r="D28" s="3">
        <v>150144</v>
      </c>
      <c r="E28" s="5" t="s">
        <v>29</v>
      </c>
      <c r="F28" s="3" t="s">
        <v>40</v>
      </c>
      <c r="G28" s="3" t="s">
        <v>96</v>
      </c>
      <c r="H28" s="3" t="s">
        <v>31</v>
      </c>
      <c r="I28" s="3" t="s">
        <v>34</v>
      </c>
      <c r="J28" s="3"/>
      <c r="K28" s="3"/>
      <c r="L28" s="3">
        <v>11</v>
      </c>
      <c r="M28" s="3"/>
      <c r="N28" s="3">
        <v>11</v>
      </c>
      <c r="O28" s="3"/>
      <c r="P28" s="3"/>
      <c r="Q28" s="3"/>
      <c r="R28" s="3"/>
      <c r="S28" s="3"/>
      <c r="T28" s="3"/>
      <c r="U28" s="3"/>
      <c r="V28" s="3"/>
      <c r="W28" s="3"/>
      <c r="X28" s="3">
        <v>11</v>
      </c>
      <c r="Y28" s="3">
        <v>11</v>
      </c>
      <c r="Z28" s="4">
        <v>1</v>
      </c>
      <c r="AA28" s="16" t="s">
        <v>216</v>
      </c>
      <c r="AB28" s="16"/>
      <c r="AC28" s="16"/>
      <c r="AD28" s="16"/>
      <c r="AE28" s="16"/>
    </row>
    <row r="29" spans="1:31" ht="14.25">
      <c r="A29" s="3"/>
      <c r="B29" s="3"/>
      <c r="C29" s="3"/>
      <c r="D29" s="3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>
        <f>SUM(X2:X28)</f>
        <v>1006</v>
      </c>
      <c r="Y29" s="7">
        <f>SUM(Y2:Y28)</f>
        <v>1476</v>
      </c>
      <c r="Z29" s="8">
        <f>X29/Y29</f>
        <v>0.6815718157181572</v>
      </c>
      <c r="AC29" s="7">
        <f>SUM(AC2:AC28)</f>
        <v>987</v>
      </c>
      <c r="AD29" s="7">
        <f>SUM(AD2:AD28)</f>
        <v>1443</v>
      </c>
      <c r="AE29" s="8">
        <f>AC29/AD29</f>
        <v>0.683991683991684</v>
      </c>
    </row>
    <row r="30" spans="1:26" ht="14.25">
      <c r="A30" s="3"/>
      <c r="B30" s="3"/>
      <c r="C30" s="3"/>
      <c r="D30" s="3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8"/>
    </row>
    <row r="31" spans="1:26" ht="14.25">
      <c r="A31" s="3"/>
      <c r="B31" s="3"/>
      <c r="C31" s="3"/>
      <c r="D31" s="3"/>
      <c r="E31" s="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8"/>
    </row>
    <row r="32" spans="1:26" ht="14.25">
      <c r="A32" s="3"/>
      <c r="B32" s="3"/>
      <c r="C32" s="3"/>
      <c r="D32" s="3"/>
      <c r="E32" s="5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8"/>
    </row>
    <row r="33" spans="1:31" ht="14.25">
      <c r="A33" s="3" t="s">
        <v>91</v>
      </c>
      <c r="B33" s="3" t="s">
        <v>92</v>
      </c>
      <c r="C33" s="3" t="s">
        <v>93</v>
      </c>
      <c r="D33" s="3">
        <v>150144</v>
      </c>
      <c r="E33" s="5" t="s">
        <v>29</v>
      </c>
      <c r="F33" s="3"/>
      <c r="G33" s="3" t="s">
        <v>51</v>
      </c>
      <c r="H33" s="3" t="s">
        <v>31</v>
      </c>
      <c r="I33" s="3" t="s">
        <v>32</v>
      </c>
      <c r="J33" s="3"/>
      <c r="K33" s="3"/>
      <c r="L33" s="3">
        <v>25</v>
      </c>
      <c r="M33" s="3"/>
      <c r="N33" s="3">
        <v>25</v>
      </c>
      <c r="O33" s="3"/>
      <c r="P33" s="3">
        <v>25</v>
      </c>
      <c r="Q33" s="3"/>
      <c r="R33" s="4">
        <v>1</v>
      </c>
      <c r="S33" s="3"/>
      <c r="T33" s="3"/>
      <c r="U33" s="3"/>
      <c r="V33" s="3"/>
      <c r="W33" s="3"/>
      <c r="X33" s="3">
        <v>26</v>
      </c>
      <c r="Y33" s="3">
        <v>25</v>
      </c>
      <c r="Z33" s="4">
        <v>1.04</v>
      </c>
      <c r="AA33" t="s">
        <v>92</v>
      </c>
      <c r="AB33" t="s">
        <v>187</v>
      </c>
      <c r="AC33">
        <v>26</v>
      </c>
      <c r="AD33">
        <v>25</v>
      </c>
      <c r="AE33">
        <v>1.04</v>
      </c>
    </row>
    <row r="34" spans="1:31" ht="14.25">
      <c r="A34" s="3" t="s">
        <v>26</v>
      </c>
      <c r="B34" s="3" t="s">
        <v>27</v>
      </c>
      <c r="C34" s="3" t="s">
        <v>28</v>
      </c>
      <c r="D34" s="3">
        <v>150144</v>
      </c>
      <c r="E34" s="5" t="s">
        <v>29</v>
      </c>
      <c r="F34" s="3"/>
      <c r="G34" s="3" t="s">
        <v>30</v>
      </c>
      <c r="H34" s="3" t="s">
        <v>31</v>
      </c>
      <c r="I34" s="3" t="s">
        <v>32</v>
      </c>
      <c r="J34" s="3">
        <v>185</v>
      </c>
      <c r="K34" s="3">
        <v>48</v>
      </c>
      <c r="L34" s="3"/>
      <c r="M34" s="3"/>
      <c r="N34" s="3">
        <v>185</v>
      </c>
      <c r="O34" s="3">
        <v>185</v>
      </c>
      <c r="P34" s="3"/>
      <c r="Q34" s="4">
        <v>1</v>
      </c>
      <c r="R34" s="3"/>
      <c r="S34" s="3"/>
      <c r="T34" s="3"/>
      <c r="U34" s="3"/>
      <c r="V34" s="3"/>
      <c r="W34" s="3"/>
      <c r="X34" s="3">
        <v>228</v>
      </c>
      <c r="Y34" s="3">
        <v>185</v>
      </c>
      <c r="Z34" s="4">
        <v>1.23</v>
      </c>
      <c r="AA34" t="s">
        <v>27</v>
      </c>
      <c r="AB34" t="s">
        <v>188</v>
      </c>
      <c r="AC34">
        <v>244</v>
      </c>
      <c r="AD34">
        <v>264</v>
      </c>
      <c r="AE34">
        <v>0.92</v>
      </c>
    </row>
    <row r="35" spans="1:31" ht="14.25">
      <c r="A35" s="3" t="s">
        <v>26</v>
      </c>
      <c r="B35" s="3" t="s">
        <v>27</v>
      </c>
      <c r="C35" s="3" t="s">
        <v>33</v>
      </c>
      <c r="D35" s="3">
        <v>150144</v>
      </c>
      <c r="E35" s="5" t="s">
        <v>29</v>
      </c>
      <c r="F35" s="3"/>
      <c r="G35" s="3" t="s">
        <v>30</v>
      </c>
      <c r="H35" s="3" t="s">
        <v>31</v>
      </c>
      <c r="I35" s="3" t="s">
        <v>34</v>
      </c>
      <c r="J35" s="3">
        <v>315</v>
      </c>
      <c r="K35" s="3">
        <v>78</v>
      </c>
      <c r="L35" s="3"/>
      <c r="M35" s="3"/>
      <c r="N35" s="3">
        <v>315</v>
      </c>
      <c r="O35" s="3">
        <v>315</v>
      </c>
      <c r="P35" s="3"/>
      <c r="Q35" s="4">
        <v>1</v>
      </c>
      <c r="R35" s="3"/>
      <c r="S35" s="3"/>
      <c r="T35" s="3"/>
      <c r="U35" s="3"/>
      <c r="V35" s="3"/>
      <c r="W35" s="3"/>
      <c r="X35" s="3">
        <v>317</v>
      </c>
      <c r="Y35" s="3">
        <v>315</v>
      </c>
      <c r="Z35" s="4">
        <v>1.01</v>
      </c>
      <c r="AA35" t="s">
        <v>27</v>
      </c>
      <c r="AB35" t="s">
        <v>189</v>
      </c>
      <c r="AC35">
        <v>315</v>
      </c>
      <c r="AD35">
        <v>315</v>
      </c>
      <c r="AE35">
        <v>1</v>
      </c>
    </row>
    <row r="36" spans="1:31" ht="14.25">
      <c r="A36" s="3" t="s">
        <v>26</v>
      </c>
      <c r="B36" s="3" t="s">
        <v>35</v>
      </c>
      <c r="C36" s="3" t="s">
        <v>36</v>
      </c>
      <c r="D36" s="3">
        <v>150144</v>
      </c>
      <c r="E36" s="5" t="s">
        <v>29</v>
      </c>
      <c r="F36" s="3"/>
      <c r="G36" s="3" t="s">
        <v>30</v>
      </c>
      <c r="H36" s="3" t="s">
        <v>31</v>
      </c>
      <c r="I36" s="3" t="s">
        <v>32</v>
      </c>
      <c r="J36" s="3">
        <v>156</v>
      </c>
      <c r="K36" s="3">
        <v>44</v>
      </c>
      <c r="L36" s="3"/>
      <c r="M36" s="3"/>
      <c r="N36" s="3">
        <v>156</v>
      </c>
      <c r="O36" s="3">
        <v>156</v>
      </c>
      <c r="P36" s="3"/>
      <c r="Q36" s="4">
        <v>1</v>
      </c>
      <c r="R36" s="3"/>
      <c r="S36" s="3"/>
      <c r="T36" s="3"/>
      <c r="U36" s="3"/>
      <c r="V36" s="3"/>
      <c r="W36" s="3"/>
      <c r="X36" s="3">
        <v>163</v>
      </c>
      <c r="Y36" s="3">
        <v>156</v>
      </c>
      <c r="Z36" s="4">
        <v>1.04</v>
      </c>
      <c r="AA36" t="s">
        <v>35</v>
      </c>
      <c r="AB36" t="s">
        <v>190</v>
      </c>
      <c r="AC36">
        <v>175</v>
      </c>
      <c r="AD36">
        <v>192</v>
      </c>
      <c r="AE36">
        <v>0.91</v>
      </c>
    </row>
    <row r="37" spans="1:31" ht="14.25">
      <c r="A37" s="3" t="s">
        <v>26</v>
      </c>
      <c r="B37" s="3" t="s">
        <v>38</v>
      </c>
      <c r="C37" s="3" t="s">
        <v>44</v>
      </c>
      <c r="D37" s="3">
        <v>150144</v>
      </c>
      <c r="E37" s="5" t="s">
        <v>29</v>
      </c>
      <c r="F37" s="3"/>
      <c r="G37" s="3" t="s">
        <v>41</v>
      </c>
      <c r="H37" s="3" t="s">
        <v>42</v>
      </c>
      <c r="I37" s="3" t="s">
        <v>32</v>
      </c>
      <c r="J37" s="3">
        <v>18</v>
      </c>
      <c r="K37" s="3">
        <v>5</v>
      </c>
      <c r="L37" s="3">
        <v>0</v>
      </c>
      <c r="M37" s="3"/>
      <c r="N37" s="3">
        <v>18</v>
      </c>
      <c r="O37" s="3"/>
      <c r="P37" s="3"/>
      <c r="Q37" s="3"/>
      <c r="R37" s="3"/>
      <c r="S37" s="3"/>
      <c r="T37" s="3"/>
      <c r="U37" s="3"/>
      <c r="V37" s="3"/>
      <c r="W37" s="3"/>
      <c r="X37" s="3">
        <v>16</v>
      </c>
      <c r="Y37" s="3">
        <v>18</v>
      </c>
      <c r="Z37" s="4">
        <v>0.89</v>
      </c>
      <c r="AA37" s="10" t="s">
        <v>38</v>
      </c>
      <c r="AB37" t="s">
        <v>191</v>
      </c>
      <c r="AC37" s="10">
        <v>31</v>
      </c>
      <c r="AD37" s="10">
        <v>35</v>
      </c>
      <c r="AE37">
        <v>0.89</v>
      </c>
    </row>
    <row r="38" spans="1:31" ht="14.25">
      <c r="A38" s="3" t="s">
        <v>26</v>
      </c>
      <c r="B38" s="3" t="s">
        <v>49</v>
      </c>
      <c r="C38" s="3" t="s">
        <v>50</v>
      </c>
      <c r="D38" s="3">
        <v>150144</v>
      </c>
      <c r="E38" s="5" t="s">
        <v>29</v>
      </c>
      <c r="F38" s="3"/>
      <c r="G38" s="3" t="s">
        <v>51</v>
      </c>
      <c r="H38" s="3" t="s">
        <v>52</v>
      </c>
      <c r="I38" s="3" t="s">
        <v>32</v>
      </c>
      <c r="J38" s="3"/>
      <c r="K38" s="3"/>
      <c r="L38" s="3">
        <v>15</v>
      </c>
      <c r="M38" s="3"/>
      <c r="N38" s="3">
        <v>15</v>
      </c>
      <c r="O38" s="3"/>
      <c r="P38" s="3">
        <v>15</v>
      </c>
      <c r="Q38" s="3"/>
      <c r="R38" s="4">
        <v>1</v>
      </c>
      <c r="S38" s="3"/>
      <c r="T38" s="3"/>
      <c r="U38" s="3"/>
      <c r="V38" s="3"/>
      <c r="W38" s="3"/>
      <c r="X38" s="3">
        <v>11</v>
      </c>
      <c r="Y38" s="3">
        <v>15</v>
      </c>
      <c r="Z38" s="4">
        <v>0.73</v>
      </c>
      <c r="AA38" t="s">
        <v>49</v>
      </c>
      <c r="AB38" t="s">
        <v>192</v>
      </c>
      <c r="AC38">
        <v>12</v>
      </c>
      <c r="AD38">
        <v>15</v>
      </c>
      <c r="AE38">
        <v>0.8</v>
      </c>
    </row>
    <row r="39" spans="1:31" ht="14.25">
      <c r="A39" s="3" t="s">
        <v>26</v>
      </c>
      <c r="B39" s="3" t="s">
        <v>49</v>
      </c>
      <c r="C39" s="3" t="s">
        <v>53</v>
      </c>
      <c r="D39" s="3">
        <v>150144</v>
      </c>
      <c r="E39" s="5" t="s">
        <v>29</v>
      </c>
      <c r="F39" s="3"/>
      <c r="G39" s="3" t="s">
        <v>51</v>
      </c>
      <c r="H39" s="3" t="s">
        <v>52</v>
      </c>
      <c r="I39" s="3" t="s">
        <v>34</v>
      </c>
      <c r="J39" s="3"/>
      <c r="K39" s="3"/>
      <c r="L39" s="3">
        <v>11</v>
      </c>
      <c r="M39" s="3"/>
      <c r="N39" s="3">
        <v>11</v>
      </c>
      <c r="O39" s="3"/>
      <c r="P39" s="3">
        <v>11</v>
      </c>
      <c r="Q39" s="3"/>
      <c r="R39" s="4">
        <v>1</v>
      </c>
      <c r="S39" s="3"/>
      <c r="T39" s="3"/>
      <c r="U39" s="3"/>
      <c r="V39" s="3"/>
      <c r="W39" s="3"/>
      <c r="X39" s="3">
        <v>7</v>
      </c>
      <c r="Y39" s="3">
        <v>11</v>
      </c>
      <c r="Z39" s="4">
        <v>0.64</v>
      </c>
      <c r="AA39" t="s">
        <v>49</v>
      </c>
      <c r="AB39" t="s">
        <v>193</v>
      </c>
      <c r="AC39">
        <v>9</v>
      </c>
      <c r="AD39">
        <v>11</v>
      </c>
      <c r="AE39">
        <v>0.82</v>
      </c>
    </row>
    <row r="40" spans="1:31" ht="14.25">
      <c r="A40" s="3" t="s">
        <v>26</v>
      </c>
      <c r="B40" s="3" t="s">
        <v>58</v>
      </c>
      <c r="C40" s="3" t="s">
        <v>63</v>
      </c>
      <c r="D40" s="3">
        <v>150144</v>
      </c>
      <c r="E40" s="5" t="s">
        <v>29</v>
      </c>
      <c r="F40" s="3"/>
      <c r="G40" s="3" t="s">
        <v>64</v>
      </c>
      <c r="H40" s="3" t="s">
        <v>31</v>
      </c>
      <c r="I40" s="3" t="s">
        <v>32</v>
      </c>
      <c r="J40" s="3">
        <v>4</v>
      </c>
      <c r="K40" s="3">
        <v>2</v>
      </c>
      <c r="L40" s="3">
        <v>2</v>
      </c>
      <c r="M40" s="3"/>
      <c r="N40" s="3">
        <v>6</v>
      </c>
      <c r="O40" s="3">
        <v>4</v>
      </c>
      <c r="P40" s="3">
        <v>2</v>
      </c>
      <c r="Q40" s="4">
        <v>1</v>
      </c>
      <c r="R40" s="4">
        <v>1</v>
      </c>
      <c r="S40" s="3"/>
      <c r="T40" s="3"/>
      <c r="U40" s="3"/>
      <c r="V40" s="3"/>
      <c r="W40" s="3"/>
      <c r="X40" s="3">
        <v>4</v>
      </c>
      <c r="Y40" s="3">
        <v>6</v>
      </c>
      <c r="Z40" s="4">
        <v>0.67</v>
      </c>
      <c r="AA40" t="s">
        <v>58</v>
      </c>
      <c r="AB40" t="s">
        <v>194</v>
      </c>
      <c r="AC40">
        <v>1</v>
      </c>
      <c r="AD40">
        <v>6</v>
      </c>
      <c r="AE40">
        <v>0.17</v>
      </c>
    </row>
    <row r="41" spans="1:31" ht="14.25">
      <c r="A41" s="3" t="s">
        <v>26</v>
      </c>
      <c r="B41" s="3" t="s">
        <v>58</v>
      </c>
      <c r="C41" s="3" t="s">
        <v>65</v>
      </c>
      <c r="D41" s="3">
        <v>150144</v>
      </c>
      <c r="E41" s="5" t="s">
        <v>29</v>
      </c>
      <c r="F41" s="3"/>
      <c r="G41" s="3" t="s">
        <v>66</v>
      </c>
      <c r="H41" s="3" t="s">
        <v>31</v>
      </c>
      <c r="I41" s="3" t="s">
        <v>32</v>
      </c>
      <c r="J41" s="3"/>
      <c r="K41" s="3"/>
      <c r="L41" s="3">
        <v>4</v>
      </c>
      <c r="M41" s="3"/>
      <c r="N41" s="3">
        <v>4</v>
      </c>
      <c r="O41" s="3"/>
      <c r="P41" s="3">
        <v>4</v>
      </c>
      <c r="Q41" s="3"/>
      <c r="R41" s="4">
        <v>1</v>
      </c>
      <c r="S41" s="3"/>
      <c r="T41" s="3"/>
      <c r="U41" s="3"/>
      <c r="V41" s="3"/>
      <c r="W41" s="3"/>
      <c r="X41" s="3">
        <v>4</v>
      </c>
      <c r="Y41" s="3">
        <v>4</v>
      </c>
      <c r="Z41" s="4">
        <v>1</v>
      </c>
      <c r="AA41" s="16" t="s">
        <v>216</v>
      </c>
      <c r="AB41" s="16"/>
      <c r="AC41" s="16"/>
      <c r="AD41" s="16"/>
      <c r="AE41" s="16"/>
    </row>
    <row r="42" spans="1:31" ht="14.25">
      <c r="A42" s="3" t="s">
        <v>26</v>
      </c>
      <c r="B42" s="3" t="s">
        <v>58</v>
      </c>
      <c r="C42" s="3" t="s">
        <v>67</v>
      </c>
      <c r="D42" s="3">
        <v>150144</v>
      </c>
      <c r="E42" s="5" t="s">
        <v>29</v>
      </c>
      <c r="F42" s="3"/>
      <c r="G42" s="3" t="s">
        <v>66</v>
      </c>
      <c r="H42" s="3" t="s">
        <v>31</v>
      </c>
      <c r="I42" s="3" t="s">
        <v>32</v>
      </c>
      <c r="J42" s="3"/>
      <c r="K42" s="3"/>
      <c r="L42" s="3">
        <v>4</v>
      </c>
      <c r="M42" s="3"/>
      <c r="N42" s="3">
        <v>4</v>
      </c>
      <c r="O42" s="3"/>
      <c r="P42" s="3">
        <v>4</v>
      </c>
      <c r="Q42" s="3"/>
      <c r="R42" s="4">
        <v>1</v>
      </c>
      <c r="S42" s="3"/>
      <c r="T42" s="3"/>
      <c r="U42" s="3"/>
      <c r="V42" s="3"/>
      <c r="W42" s="3"/>
      <c r="X42" s="3">
        <v>3</v>
      </c>
      <c r="Y42" s="3">
        <v>4</v>
      </c>
      <c r="Z42" s="4">
        <v>0.75</v>
      </c>
      <c r="AA42" t="s">
        <v>58</v>
      </c>
      <c r="AB42" t="s">
        <v>195</v>
      </c>
      <c r="AC42">
        <v>3</v>
      </c>
      <c r="AD42">
        <v>4</v>
      </c>
      <c r="AE42">
        <v>0.75</v>
      </c>
    </row>
    <row r="43" spans="1:31" ht="14.25">
      <c r="A43" s="3" t="s">
        <v>26</v>
      </c>
      <c r="B43" s="3" t="s">
        <v>70</v>
      </c>
      <c r="C43" s="3" t="s">
        <v>71</v>
      </c>
      <c r="D43" s="3">
        <v>150144</v>
      </c>
      <c r="E43" s="5" t="s">
        <v>29</v>
      </c>
      <c r="F43" s="3"/>
      <c r="G43" s="3" t="s">
        <v>51</v>
      </c>
      <c r="H43" s="3" t="s">
        <v>31</v>
      </c>
      <c r="I43" s="3" t="s">
        <v>32</v>
      </c>
      <c r="J43" s="3"/>
      <c r="K43" s="3"/>
      <c r="L43" s="3">
        <v>6</v>
      </c>
      <c r="M43" s="3"/>
      <c r="N43" s="3">
        <v>6</v>
      </c>
      <c r="O43" s="3"/>
      <c r="P43" s="3">
        <v>6</v>
      </c>
      <c r="Q43" s="3"/>
      <c r="R43" s="4">
        <v>1</v>
      </c>
      <c r="S43" s="3"/>
      <c r="T43" s="3"/>
      <c r="U43" s="3"/>
      <c r="V43" s="3"/>
      <c r="W43" s="3"/>
      <c r="X43" s="3">
        <v>3</v>
      </c>
      <c r="Y43" s="3">
        <v>6</v>
      </c>
      <c r="Z43" s="4">
        <v>0.5</v>
      </c>
      <c r="AA43" t="s">
        <v>70</v>
      </c>
      <c r="AB43" t="s">
        <v>196</v>
      </c>
      <c r="AC43">
        <v>13</v>
      </c>
      <c r="AD43">
        <v>10</v>
      </c>
      <c r="AE43">
        <v>1.3</v>
      </c>
    </row>
    <row r="44" spans="1:31" ht="14.25">
      <c r="A44" s="3" t="s">
        <v>26</v>
      </c>
      <c r="B44" s="3" t="s">
        <v>72</v>
      </c>
      <c r="C44" s="3" t="s">
        <v>73</v>
      </c>
      <c r="D44" s="3">
        <v>150144</v>
      </c>
      <c r="E44" s="5" t="s">
        <v>29</v>
      </c>
      <c r="F44" s="3"/>
      <c r="G44" s="3" t="s">
        <v>30</v>
      </c>
      <c r="H44" s="3" t="s">
        <v>31</v>
      </c>
      <c r="I44" s="3" t="s">
        <v>34</v>
      </c>
      <c r="J44" s="3">
        <v>190</v>
      </c>
      <c r="K44" s="3">
        <v>42</v>
      </c>
      <c r="L44" s="3"/>
      <c r="M44" s="3"/>
      <c r="N44" s="3">
        <v>190</v>
      </c>
      <c r="O44" s="3">
        <v>190</v>
      </c>
      <c r="P44" s="3"/>
      <c r="Q44" s="4">
        <v>1</v>
      </c>
      <c r="R44" s="3"/>
      <c r="S44" s="3"/>
      <c r="T44" s="3"/>
      <c r="U44" s="3"/>
      <c r="V44" s="3"/>
      <c r="W44" s="3"/>
      <c r="X44" s="3">
        <v>194</v>
      </c>
      <c r="Y44" s="3">
        <v>190</v>
      </c>
      <c r="Z44" s="4">
        <v>1.02</v>
      </c>
      <c r="AA44" t="s">
        <v>72</v>
      </c>
      <c r="AB44" t="s">
        <v>197</v>
      </c>
      <c r="AC44">
        <v>157</v>
      </c>
      <c r="AD44">
        <v>190</v>
      </c>
      <c r="AE44">
        <v>0.83</v>
      </c>
    </row>
    <row r="45" spans="1:31" ht="14.25">
      <c r="A45" s="3" t="s">
        <v>26</v>
      </c>
      <c r="B45" s="3" t="s">
        <v>72</v>
      </c>
      <c r="C45" s="3" t="s">
        <v>74</v>
      </c>
      <c r="D45" s="3">
        <v>150144</v>
      </c>
      <c r="E45" s="5" t="s">
        <v>29</v>
      </c>
      <c r="F45" s="3"/>
      <c r="G45" s="3" t="s">
        <v>30</v>
      </c>
      <c r="H45" s="3" t="s">
        <v>31</v>
      </c>
      <c r="I45" s="3" t="s">
        <v>34</v>
      </c>
      <c r="J45" s="3">
        <v>150</v>
      </c>
      <c r="K45" s="3">
        <v>30</v>
      </c>
      <c r="L45" s="3"/>
      <c r="M45" s="3"/>
      <c r="N45" s="3">
        <v>150</v>
      </c>
      <c r="O45" s="3">
        <v>150</v>
      </c>
      <c r="P45" s="3"/>
      <c r="Q45" s="4">
        <v>1</v>
      </c>
      <c r="R45" s="3"/>
      <c r="S45" s="3"/>
      <c r="T45" s="3"/>
      <c r="U45" s="3"/>
      <c r="V45" s="3"/>
      <c r="W45" s="3"/>
      <c r="X45" s="3">
        <v>142</v>
      </c>
      <c r="Y45" s="3">
        <v>150</v>
      </c>
      <c r="Z45" s="4">
        <v>0.95</v>
      </c>
      <c r="AA45" t="s">
        <v>72</v>
      </c>
      <c r="AB45" t="s">
        <v>198</v>
      </c>
      <c r="AC45">
        <v>116</v>
      </c>
      <c r="AD45">
        <v>150</v>
      </c>
      <c r="AE45">
        <v>0.77</v>
      </c>
    </row>
    <row r="46" spans="1:31" ht="14.25">
      <c r="A46" s="3" t="s">
        <v>26</v>
      </c>
      <c r="B46" s="3" t="s">
        <v>75</v>
      </c>
      <c r="C46" s="3" t="s">
        <v>76</v>
      </c>
      <c r="D46" s="3">
        <v>150144</v>
      </c>
      <c r="E46" s="5" t="s">
        <v>29</v>
      </c>
      <c r="F46" s="3"/>
      <c r="G46" s="3" t="s">
        <v>51</v>
      </c>
      <c r="H46" s="3" t="s">
        <v>31</v>
      </c>
      <c r="I46" s="3" t="s">
        <v>34</v>
      </c>
      <c r="J46" s="3"/>
      <c r="K46" s="3"/>
      <c r="L46" s="3">
        <v>85</v>
      </c>
      <c r="M46" s="3"/>
      <c r="N46" s="3">
        <v>85</v>
      </c>
      <c r="O46" s="3"/>
      <c r="P46" s="3">
        <v>85</v>
      </c>
      <c r="Q46" s="3"/>
      <c r="R46" s="4">
        <v>1</v>
      </c>
      <c r="S46" s="3"/>
      <c r="T46" s="3"/>
      <c r="U46" s="3"/>
      <c r="V46" s="3"/>
      <c r="W46" s="3"/>
      <c r="X46" s="3">
        <v>86</v>
      </c>
      <c r="Y46" s="3">
        <v>85</v>
      </c>
      <c r="Z46" s="4">
        <v>1.01</v>
      </c>
      <c r="AA46" t="s">
        <v>75</v>
      </c>
      <c r="AB46" t="s">
        <v>199</v>
      </c>
      <c r="AC46">
        <v>73</v>
      </c>
      <c r="AD46">
        <v>85</v>
      </c>
      <c r="AE46">
        <v>0.86</v>
      </c>
    </row>
    <row r="47" spans="1:31" ht="14.25">
      <c r="A47" s="3" t="s">
        <v>26</v>
      </c>
      <c r="B47" s="3" t="s">
        <v>77</v>
      </c>
      <c r="C47" s="3" t="s">
        <v>78</v>
      </c>
      <c r="D47" s="3">
        <v>150144</v>
      </c>
      <c r="E47" s="5" t="s">
        <v>29</v>
      </c>
      <c r="F47" s="3"/>
      <c r="G47" s="3" t="s">
        <v>51</v>
      </c>
      <c r="H47" s="3" t="s">
        <v>31</v>
      </c>
      <c r="I47" s="3" t="s">
        <v>34</v>
      </c>
      <c r="J47" s="3"/>
      <c r="K47" s="3"/>
      <c r="L47" s="3">
        <v>29</v>
      </c>
      <c r="M47" s="3"/>
      <c r="N47" s="3">
        <v>29</v>
      </c>
      <c r="O47" s="3"/>
      <c r="P47" s="3">
        <v>29</v>
      </c>
      <c r="Q47" s="3"/>
      <c r="R47" s="4">
        <v>1</v>
      </c>
      <c r="S47" s="3"/>
      <c r="T47" s="3"/>
      <c r="U47" s="3"/>
      <c r="V47" s="3"/>
      <c r="W47" s="3"/>
      <c r="X47" s="3">
        <v>30</v>
      </c>
      <c r="Y47" s="3">
        <v>29</v>
      </c>
      <c r="Z47" s="4">
        <v>1.03</v>
      </c>
      <c r="AA47" t="s">
        <v>77</v>
      </c>
      <c r="AB47" t="s">
        <v>200</v>
      </c>
      <c r="AC47">
        <v>23</v>
      </c>
      <c r="AD47">
        <v>29</v>
      </c>
      <c r="AE47">
        <v>0.79</v>
      </c>
    </row>
    <row r="48" spans="1:31" ht="14.25">
      <c r="A48" s="3" t="s">
        <v>26</v>
      </c>
      <c r="B48" s="3" t="s">
        <v>77</v>
      </c>
      <c r="C48" s="3" t="s">
        <v>79</v>
      </c>
      <c r="D48" s="3">
        <v>150144</v>
      </c>
      <c r="E48" s="5" t="s">
        <v>29</v>
      </c>
      <c r="F48" s="3"/>
      <c r="G48" s="3" t="s">
        <v>30</v>
      </c>
      <c r="H48" s="3" t="s">
        <v>31</v>
      </c>
      <c r="I48" s="3" t="s">
        <v>32</v>
      </c>
      <c r="J48" s="3">
        <v>153</v>
      </c>
      <c r="K48" s="3">
        <v>43</v>
      </c>
      <c r="L48" s="3"/>
      <c r="M48" s="3"/>
      <c r="N48" s="3">
        <v>153</v>
      </c>
      <c r="O48" s="3">
        <v>153</v>
      </c>
      <c r="P48" s="3"/>
      <c r="Q48" s="4">
        <v>1</v>
      </c>
      <c r="R48" s="3"/>
      <c r="S48" s="3"/>
      <c r="T48" s="3"/>
      <c r="U48" s="3"/>
      <c r="V48" s="3"/>
      <c r="W48" s="3"/>
      <c r="X48" s="3">
        <v>150</v>
      </c>
      <c r="Y48" s="3">
        <v>153</v>
      </c>
      <c r="Z48" s="4">
        <v>0.98</v>
      </c>
      <c r="AA48" t="s">
        <v>77</v>
      </c>
      <c r="AB48" t="s">
        <v>201</v>
      </c>
      <c r="AC48">
        <v>154</v>
      </c>
      <c r="AD48">
        <v>153</v>
      </c>
      <c r="AE48">
        <v>1.01</v>
      </c>
    </row>
    <row r="49" spans="1:31" ht="14.25">
      <c r="A49" s="3" t="s">
        <v>26</v>
      </c>
      <c r="B49" s="3" t="s">
        <v>77</v>
      </c>
      <c r="C49" s="3" t="s">
        <v>80</v>
      </c>
      <c r="D49" s="3">
        <v>150144</v>
      </c>
      <c r="E49" s="5" t="s">
        <v>29</v>
      </c>
      <c r="F49" s="3"/>
      <c r="G49" s="3" t="s">
        <v>51</v>
      </c>
      <c r="H49" s="3" t="s">
        <v>31</v>
      </c>
      <c r="I49" s="3" t="s">
        <v>34</v>
      </c>
      <c r="J49" s="3"/>
      <c r="K49" s="3"/>
      <c r="L49" s="3">
        <v>64</v>
      </c>
      <c r="M49" s="3"/>
      <c r="N49" s="3">
        <v>64</v>
      </c>
      <c r="O49" s="3"/>
      <c r="P49" s="3">
        <v>64</v>
      </c>
      <c r="Q49" s="3"/>
      <c r="R49" s="4">
        <v>1</v>
      </c>
      <c r="S49" s="3"/>
      <c r="T49" s="3"/>
      <c r="U49" s="3"/>
      <c r="V49" s="3"/>
      <c r="W49" s="3"/>
      <c r="X49" s="3">
        <v>58</v>
      </c>
      <c r="Y49" s="3">
        <v>64</v>
      </c>
      <c r="Z49" s="4">
        <v>0.91</v>
      </c>
      <c r="AA49" t="s">
        <v>77</v>
      </c>
      <c r="AB49" t="s">
        <v>202</v>
      </c>
      <c r="AC49">
        <v>57</v>
      </c>
      <c r="AD49">
        <v>64</v>
      </c>
      <c r="AE49">
        <v>0.89</v>
      </c>
    </row>
    <row r="50" spans="1:31" ht="14.25">
      <c r="A50" s="3" t="s">
        <v>26</v>
      </c>
      <c r="B50" s="3" t="s">
        <v>77</v>
      </c>
      <c r="C50" s="3" t="s">
        <v>81</v>
      </c>
      <c r="D50" s="3">
        <v>150144</v>
      </c>
      <c r="E50" s="5" t="s">
        <v>29</v>
      </c>
      <c r="F50" s="3"/>
      <c r="G50" s="3" t="s">
        <v>30</v>
      </c>
      <c r="H50" s="3" t="s">
        <v>31</v>
      </c>
      <c r="I50" s="3" t="s">
        <v>32</v>
      </c>
      <c r="J50" s="3">
        <v>114</v>
      </c>
      <c r="K50" s="3">
        <v>33</v>
      </c>
      <c r="L50" s="3"/>
      <c r="M50" s="3"/>
      <c r="N50" s="3">
        <v>114</v>
      </c>
      <c r="O50" s="3">
        <v>114</v>
      </c>
      <c r="P50" s="3"/>
      <c r="Q50" s="4">
        <v>1</v>
      </c>
      <c r="R50" s="3"/>
      <c r="S50" s="3"/>
      <c r="T50" s="3"/>
      <c r="U50" s="3"/>
      <c r="V50" s="3"/>
      <c r="W50" s="3"/>
      <c r="X50" s="3">
        <v>101</v>
      </c>
      <c r="Y50" s="3">
        <v>114</v>
      </c>
      <c r="Z50" s="4">
        <v>0.89</v>
      </c>
      <c r="AA50" t="s">
        <v>77</v>
      </c>
      <c r="AB50" t="s">
        <v>203</v>
      </c>
      <c r="AC50">
        <v>125</v>
      </c>
      <c r="AD50">
        <v>132</v>
      </c>
      <c r="AE50">
        <v>0.95</v>
      </c>
    </row>
    <row r="51" spans="1:31" ht="14.25">
      <c r="A51" s="3" t="s">
        <v>26</v>
      </c>
      <c r="B51" s="3" t="s">
        <v>94</v>
      </c>
      <c r="C51" s="3" t="s">
        <v>95</v>
      </c>
      <c r="D51" s="3">
        <v>150144</v>
      </c>
      <c r="E51" s="5" t="s">
        <v>29</v>
      </c>
      <c r="F51" s="3"/>
      <c r="G51" s="3" t="s">
        <v>96</v>
      </c>
      <c r="H51" s="3" t="s">
        <v>42</v>
      </c>
      <c r="I51" s="3" t="s">
        <v>34</v>
      </c>
      <c r="J51" s="3"/>
      <c r="K51" s="3"/>
      <c r="L51" s="3">
        <v>10</v>
      </c>
      <c r="M51" s="3"/>
      <c r="N51" s="3">
        <v>10</v>
      </c>
      <c r="O51" s="3"/>
      <c r="P51" s="3"/>
      <c r="Q51" s="3"/>
      <c r="R51" s="3"/>
      <c r="S51" s="3"/>
      <c r="T51" s="3"/>
      <c r="U51" s="3"/>
      <c r="V51" s="3"/>
      <c r="W51" s="3"/>
      <c r="X51" s="3">
        <v>4</v>
      </c>
      <c r="Y51" s="3">
        <v>10</v>
      </c>
      <c r="Z51" s="4">
        <v>0.4</v>
      </c>
      <c r="AA51" s="10" t="s">
        <v>94</v>
      </c>
      <c r="AB51" t="s">
        <v>204</v>
      </c>
      <c r="AC51">
        <v>1</v>
      </c>
      <c r="AD51">
        <v>10</v>
      </c>
      <c r="AE51">
        <v>0.1</v>
      </c>
    </row>
    <row r="52" spans="1:31" ht="27">
      <c r="A52" s="3" t="s">
        <v>26</v>
      </c>
      <c r="B52" s="3" t="s">
        <v>106</v>
      </c>
      <c r="C52" s="3" t="s">
        <v>107</v>
      </c>
      <c r="D52" s="3">
        <v>150144</v>
      </c>
      <c r="E52" s="5" t="s">
        <v>29</v>
      </c>
      <c r="F52" s="3"/>
      <c r="G52" s="3" t="s">
        <v>51</v>
      </c>
      <c r="H52" s="3" t="s">
        <v>31</v>
      </c>
      <c r="I52" s="3" t="s">
        <v>32</v>
      </c>
      <c r="J52" s="3"/>
      <c r="K52" s="3"/>
      <c r="L52" s="3">
        <v>5</v>
      </c>
      <c r="M52" s="3"/>
      <c r="N52" s="3">
        <v>5</v>
      </c>
      <c r="O52" s="3"/>
      <c r="P52" s="3">
        <v>5</v>
      </c>
      <c r="Q52" s="3"/>
      <c r="R52" s="4">
        <v>1</v>
      </c>
      <c r="S52" s="3"/>
      <c r="T52" s="3"/>
      <c r="U52" s="3"/>
      <c r="V52" s="3"/>
      <c r="W52" s="3"/>
      <c r="X52" s="3">
        <v>3</v>
      </c>
      <c r="Y52" s="3">
        <v>5</v>
      </c>
      <c r="Z52" s="4">
        <v>0.6</v>
      </c>
      <c r="AA52" t="s">
        <v>106</v>
      </c>
      <c r="AB52" t="s">
        <v>205</v>
      </c>
      <c r="AC52">
        <v>5</v>
      </c>
      <c r="AD52">
        <v>5</v>
      </c>
      <c r="AE52">
        <v>1</v>
      </c>
    </row>
    <row r="53" spans="1:31" ht="27">
      <c r="A53" s="3" t="s">
        <v>26</v>
      </c>
      <c r="B53" s="3" t="s">
        <v>106</v>
      </c>
      <c r="C53" s="3" t="s">
        <v>108</v>
      </c>
      <c r="D53" s="3">
        <v>150144</v>
      </c>
      <c r="E53" s="5" t="s">
        <v>29</v>
      </c>
      <c r="F53" s="3"/>
      <c r="G53" s="3" t="s">
        <v>51</v>
      </c>
      <c r="H53" s="3" t="s">
        <v>31</v>
      </c>
      <c r="I53" s="3" t="s">
        <v>32</v>
      </c>
      <c r="J53" s="3"/>
      <c r="K53" s="3"/>
      <c r="L53" s="3">
        <v>28</v>
      </c>
      <c r="M53" s="3"/>
      <c r="N53" s="3">
        <v>28</v>
      </c>
      <c r="O53" s="3"/>
      <c r="P53" s="3">
        <v>28</v>
      </c>
      <c r="Q53" s="3"/>
      <c r="R53" s="4">
        <v>1</v>
      </c>
      <c r="S53" s="3"/>
      <c r="T53" s="3"/>
      <c r="U53" s="3"/>
      <c r="V53" s="3"/>
      <c r="W53" s="3"/>
      <c r="X53" s="3">
        <v>19</v>
      </c>
      <c r="Y53" s="3">
        <v>28</v>
      </c>
      <c r="Z53" s="4">
        <v>0.68</v>
      </c>
      <c r="AA53" t="s">
        <v>106</v>
      </c>
      <c r="AB53" t="s">
        <v>206</v>
      </c>
      <c r="AC53">
        <v>6</v>
      </c>
      <c r="AD53">
        <v>10</v>
      </c>
      <c r="AE53">
        <v>0.6</v>
      </c>
    </row>
    <row r="54" spans="1:31" ht="14.25">
      <c r="A54" s="3" t="s">
        <v>26</v>
      </c>
      <c r="B54" s="3" t="s">
        <v>113</v>
      </c>
      <c r="C54" s="3" t="s">
        <v>114</v>
      </c>
      <c r="D54" s="3">
        <v>150144</v>
      </c>
      <c r="E54" s="5" t="s">
        <v>29</v>
      </c>
      <c r="F54" s="3"/>
      <c r="G54" s="3" t="s">
        <v>51</v>
      </c>
      <c r="H54" s="3" t="s">
        <v>31</v>
      </c>
      <c r="I54" s="3" t="s">
        <v>32</v>
      </c>
      <c r="J54" s="3"/>
      <c r="K54" s="3"/>
      <c r="L54" s="3">
        <v>8</v>
      </c>
      <c r="M54" s="3"/>
      <c r="N54" s="3">
        <v>8</v>
      </c>
      <c r="O54" s="3"/>
      <c r="P54" s="3">
        <v>8</v>
      </c>
      <c r="Q54" s="3"/>
      <c r="R54" s="4">
        <v>1</v>
      </c>
      <c r="S54" s="3"/>
      <c r="T54" s="3"/>
      <c r="U54" s="3"/>
      <c r="V54" s="3"/>
      <c r="W54" s="3"/>
      <c r="X54" s="3">
        <v>12</v>
      </c>
      <c r="Y54" s="3">
        <v>8</v>
      </c>
      <c r="Z54" s="4">
        <v>1.5</v>
      </c>
      <c r="AA54" t="s">
        <v>113</v>
      </c>
      <c r="AB54" t="s">
        <v>207</v>
      </c>
      <c r="AC54">
        <v>9</v>
      </c>
      <c r="AD54">
        <v>9</v>
      </c>
      <c r="AE54">
        <v>1</v>
      </c>
    </row>
    <row r="55" spans="1:31" ht="14.25">
      <c r="A55" s="3" t="s">
        <v>26</v>
      </c>
      <c r="B55" s="3" t="s">
        <v>115</v>
      </c>
      <c r="C55" s="3" t="s">
        <v>116</v>
      </c>
      <c r="D55" s="3">
        <v>150144</v>
      </c>
      <c r="E55" s="5" t="s">
        <v>29</v>
      </c>
      <c r="F55" s="3"/>
      <c r="G55" s="3" t="s">
        <v>64</v>
      </c>
      <c r="H55" s="3" t="s">
        <v>31</v>
      </c>
      <c r="I55" s="3" t="s">
        <v>32</v>
      </c>
      <c r="J55" s="3">
        <v>30</v>
      </c>
      <c r="K55" s="3">
        <v>12</v>
      </c>
      <c r="L55" s="3">
        <v>0</v>
      </c>
      <c r="M55" s="3"/>
      <c r="N55" s="3">
        <v>30</v>
      </c>
      <c r="O55" s="3">
        <v>30</v>
      </c>
      <c r="P55" s="3">
        <v>0</v>
      </c>
      <c r="Q55" s="4">
        <v>1</v>
      </c>
      <c r="R55" s="3"/>
      <c r="S55" s="3"/>
      <c r="T55" s="3"/>
      <c r="U55" s="3"/>
      <c r="V55" s="3"/>
      <c r="W55" s="3"/>
      <c r="X55" s="3">
        <v>27</v>
      </c>
      <c r="Y55" s="3">
        <v>30</v>
      </c>
      <c r="Z55" s="4">
        <v>0.9</v>
      </c>
      <c r="AA55" t="s">
        <v>115</v>
      </c>
      <c r="AB55" t="s">
        <v>208</v>
      </c>
      <c r="AC55">
        <v>22</v>
      </c>
      <c r="AD55">
        <v>30</v>
      </c>
      <c r="AE55">
        <v>0.73</v>
      </c>
    </row>
    <row r="56" spans="1:31" ht="14.25">
      <c r="A56" s="18" t="s">
        <v>26</v>
      </c>
      <c r="B56" s="18" t="s">
        <v>117</v>
      </c>
      <c r="C56" s="18" t="s">
        <v>209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9" t="s">
        <v>217</v>
      </c>
      <c r="Y56" s="19" t="s">
        <v>217</v>
      </c>
      <c r="Z56" s="19" t="s">
        <v>217</v>
      </c>
      <c r="AA56" t="s">
        <v>117</v>
      </c>
      <c r="AB56" t="s">
        <v>209</v>
      </c>
      <c r="AC56">
        <v>6</v>
      </c>
      <c r="AD56">
        <v>15</v>
      </c>
      <c r="AE56">
        <v>0.4</v>
      </c>
    </row>
    <row r="57" spans="1:31" ht="14.25">
      <c r="A57" s="3" t="s">
        <v>26</v>
      </c>
      <c r="B57" s="3" t="s">
        <v>117</v>
      </c>
      <c r="C57" s="3" t="s">
        <v>118</v>
      </c>
      <c r="D57" s="3">
        <v>150144</v>
      </c>
      <c r="E57" s="5" t="s">
        <v>29</v>
      </c>
      <c r="F57" s="3"/>
      <c r="G57" s="3" t="s">
        <v>51</v>
      </c>
      <c r="H57" s="3"/>
      <c r="I57" s="3" t="s">
        <v>32</v>
      </c>
      <c r="J57" s="3"/>
      <c r="K57" s="3"/>
      <c r="L57" s="3">
        <v>98</v>
      </c>
      <c r="M57" s="3"/>
      <c r="N57" s="3">
        <v>98</v>
      </c>
      <c r="O57" s="3"/>
      <c r="P57" s="3">
        <v>98</v>
      </c>
      <c r="Q57" s="3"/>
      <c r="R57" s="4">
        <v>1</v>
      </c>
      <c r="S57" s="3"/>
      <c r="T57" s="3"/>
      <c r="U57" s="3"/>
      <c r="V57" s="3"/>
      <c r="W57" s="3"/>
      <c r="X57" s="3">
        <v>97</v>
      </c>
      <c r="Y57" s="3">
        <v>98</v>
      </c>
      <c r="Z57" s="4">
        <v>0.99</v>
      </c>
      <c r="AA57" t="s">
        <v>117</v>
      </c>
      <c r="AB57" t="s">
        <v>210</v>
      </c>
      <c r="AC57">
        <v>84</v>
      </c>
      <c r="AD57">
        <v>98</v>
      </c>
      <c r="AE57">
        <v>0.86</v>
      </c>
    </row>
    <row r="58" spans="1:31" ht="14.25">
      <c r="A58" s="3" t="s">
        <v>26</v>
      </c>
      <c r="B58" s="3" t="s">
        <v>117</v>
      </c>
      <c r="C58" s="3" t="s">
        <v>122</v>
      </c>
      <c r="D58" s="3">
        <v>150144</v>
      </c>
      <c r="E58" s="5" t="s">
        <v>29</v>
      </c>
      <c r="F58" s="3"/>
      <c r="G58" s="3" t="s">
        <v>41</v>
      </c>
      <c r="H58" s="3" t="s">
        <v>31</v>
      </c>
      <c r="I58" s="3" t="s">
        <v>34</v>
      </c>
      <c r="J58" s="3">
        <v>160</v>
      </c>
      <c r="K58" s="3">
        <v>48</v>
      </c>
      <c r="L58" s="3">
        <v>10</v>
      </c>
      <c r="M58" s="3"/>
      <c r="N58" s="3">
        <v>170</v>
      </c>
      <c r="O58" s="3"/>
      <c r="P58" s="3"/>
      <c r="Q58" s="3"/>
      <c r="R58" s="3"/>
      <c r="S58" s="3"/>
      <c r="T58" s="3"/>
      <c r="U58" s="3"/>
      <c r="V58" s="3"/>
      <c r="W58" s="3"/>
      <c r="X58" s="3">
        <v>53</v>
      </c>
      <c r="Y58" s="3">
        <v>170</v>
      </c>
      <c r="Z58" s="4">
        <v>0.31</v>
      </c>
      <c r="AA58" s="16" t="s">
        <v>216</v>
      </c>
      <c r="AB58" s="16"/>
      <c r="AC58" s="16"/>
      <c r="AD58" s="16"/>
      <c r="AE58" s="16"/>
    </row>
    <row r="59" spans="1:31" ht="14.25">
      <c r="A59" s="3" t="s">
        <v>26</v>
      </c>
      <c r="B59" s="3" t="s">
        <v>117</v>
      </c>
      <c r="C59" s="3" t="s">
        <v>129</v>
      </c>
      <c r="D59" s="3">
        <v>150144</v>
      </c>
      <c r="E59" s="5" t="s">
        <v>29</v>
      </c>
      <c r="F59" s="3"/>
      <c r="G59" s="3" t="s">
        <v>30</v>
      </c>
      <c r="H59" s="3" t="s">
        <v>31</v>
      </c>
      <c r="I59" s="3" t="s">
        <v>34</v>
      </c>
      <c r="J59" s="3">
        <v>14</v>
      </c>
      <c r="K59" s="3">
        <v>14</v>
      </c>
      <c r="L59" s="3"/>
      <c r="M59" s="3"/>
      <c r="N59" s="3">
        <v>14</v>
      </c>
      <c r="O59" s="3"/>
      <c r="P59" s="3"/>
      <c r="Q59" s="3"/>
      <c r="R59" s="3"/>
      <c r="S59" s="3"/>
      <c r="T59" s="3"/>
      <c r="U59" s="3"/>
      <c r="V59" s="3"/>
      <c r="W59" s="3"/>
      <c r="X59" s="3">
        <v>14</v>
      </c>
      <c r="Y59" s="3">
        <v>14</v>
      </c>
      <c r="Z59" s="4">
        <v>1</v>
      </c>
      <c r="AA59" t="s">
        <v>117</v>
      </c>
      <c r="AB59" t="s">
        <v>211</v>
      </c>
      <c r="AC59">
        <v>19</v>
      </c>
      <c r="AD59">
        <v>20</v>
      </c>
      <c r="AE59">
        <v>0.95</v>
      </c>
    </row>
    <row r="60" spans="1:31" ht="14.25">
      <c r="A60" s="3" t="s">
        <v>26</v>
      </c>
      <c r="B60" s="3" t="s">
        <v>132</v>
      </c>
      <c r="C60" s="3" t="s">
        <v>134</v>
      </c>
      <c r="D60" s="3">
        <v>150144</v>
      </c>
      <c r="E60" s="5" t="s">
        <v>29</v>
      </c>
      <c r="F60" s="3"/>
      <c r="G60" s="3" t="s">
        <v>41</v>
      </c>
      <c r="H60" s="3"/>
      <c r="I60" s="3" t="s">
        <v>34</v>
      </c>
      <c r="J60" s="3">
        <v>58</v>
      </c>
      <c r="K60" s="3">
        <v>1</v>
      </c>
      <c r="L60" s="3">
        <v>82</v>
      </c>
      <c r="M60" s="3"/>
      <c r="N60" s="3">
        <v>140</v>
      </c>
      <c r="O60" s="3">
        <v>58</v>
      </c>
      <c r="P60" s="3">
        <v>82</v>
      </c>
      <c r="Q60" s="4">
        <v>1</v>
      </c>
      <c r="R60" s="4">
        <v>1</v>
      </c>
      <c r="S60" s="3"/>
      <c r="T60" s="3"/>
      <c r="U60" s="3"/>
      <c r="V60" s="3"/>
      <c r="W60" s="3"/>
      <c r="X60" s="3">
        <v>162</v>
      </c>
      <c r="Y60" s="3">
        <v>140</v>
      </c>
      <c r="Z60" s="4">
        <v>1.16</v>
      </c>
      <c r="AA60" t="s">
        <v>132</v>
      </c>
      <c r="AB60" t="s">
        <v>212</v>
      </c>
      <c r="AC60">
        <v>68</v>
      </c>
      <c r="AD60">
        <v>87</v>
      </c>
      <c r="AE60">
        <v>0.78</v>
      </c>
    </row>
    <row r="61" spans="1:31" ht="14.25">
      <c r="A61" s="3" t="s">
        <v>26</v>
      </c>
      <c r="B61" s="3" t="s">
        <v>135</v>
      </c>
      <c r="C61" s="3" t="s">
        <v>137</v>
      </c>
      <c r="D61" s="3">
        <v>150144</v>
      </c>
      <c r="E61" s="5" t="s">
        <v>29</v>
      </c>
      <c r="F61" s="3"/>
      <c r="G61" s="3" t="s">
        <v>30</v>
      </c>
      <c r="H61" s="3" t="s">
        <v>42</v>
      </c>
      <c r="I61" s="3" t="s">
        <v>34</v>
      </c>
      <c r="J61" s="3">
        <v>1</v>
      </c>
      <c r="K61" s="3">
        <v>1</v>
      </c>
      <c r="L61" s="3"/>
      <c r="M61" s="3"/>
      <c r="N61" s="3">
        <v>1</v>
      </c>
      <c r="O61" s="3"/>
      <c r="P61" s="3"/>
      <c r="Q61" s="3"/>
      <c r="R61" s="3"/>
      <c r="S61" s="3"/>
      <c r="T61" s="3"/>
      <c r="U61" s="3"/>
      <c r="V61" s="3"/>
      <c r="W61" s="3"/>
      <c r="X61" s="3">
        <v>1</v>
      </c>
      <c r="Y61" s="3">
        <v>1</v>
      </c>
      <c r="Z61" s="4">
        <v>1</v>
      </c>
      <c r="AA61" s="10" t="s">
        <v>135</v>
      </c>
      <c r="AB61" t="s">
        <v>213</v>
      </c>
      <c r="AC61">
        <v>1</v>
      </c>
      <c r="AD61">
        <v>1</v>
      </c>
      <c r="AE61">
        <v>1</v>
      </c>
    </row>
    <row r="62" spans="1:31" ht="14.25">
      <c r="A62" s="3" t="s">
        <v>26</v>
      </c>
      <c r="B62" s="3" t="s">
        <v>138</v>
      </c>
      <c r="C62" s="3" t="s">
        <v>139</v>
      </c>
      <c r="D62" s="3">
        <v>150144</v>
      </c>
      <c r="E62" s="5" t="s">
        <v>29</v>
      </c>
      <c r="F62" s="3"/>
      <c r="G62" s="3" t="s">
        <v>96</v>
      </c>
      <c r="H62" s="3" t="s">
        <v>31</v>
      </c>
      <c r="I62" s="3" t="s">
        <v>34</v>
      </c>
      <c r="J62" s="3"/>
      <c r="K62" s="3"/>
      <c r="L62" s="3">
        <v>8</v>
      </c>
      <c r="M62" s="3"/>
      <c r="N62" s="3">
        <v>8</v>
      </c>
      <c r="O62" s="3"/>
      <c r="P62" s="3">
        <v>8</v>
      </c>
      <c r="Q62" s="3"/>
      <c r="R62" s="4">
        <v>1</v>
      </c>
      <c r="S62" s="3"/>
      <c r="T62" s="3"/>
      <c r="U62" s="3"/>
      <c r="V62" s="3"/>
      <c r="W62" s="3"/>
      <c r="X62" s="3">
        <v>6</v>
      </c>
      <c r="Y62" s="3">
        <v>8</v>
      </c>
      <c r="Z62" s="4">
        <v>0.75</v>
      </c>
      <c r="AA62" t="s">
        <v>138</v>
      </c>
      <c r="AB62" t="s">
        <v>214</v>
      </c>
      <c r="AC62">
        <v>5</v>
      </c>
      <c r="AD62">
        <v>8</v>
      </c>
      <c r="AE62">
        <v>0.62</v>
      </c>
    </row>
    <row r="63" spans="1:31" ht="14.25">
      <c r="A63" s="3" t="s">
        <v>26</v>
      </c>
      <c r="B63" s="3" t="s">
        <v>138</v>
      </c>
      <c r="C63" s="3" t="s">
        <v>140</v>
      </c>
      <c r="D63" s="3">
        <v>150144</v>
      </c>
      <c r="E63" s="5" t="s">
        <v>29</v>
      </c>
      <c r="F63" s="3"/>
      <c r="G63" s="3" t="s">
        <v>64</v>
      </c>
      <c r="H63" s="3"/>
      <c r="I63" s="3" t="s">
        <v>34</v>
      </c>
      <c r="J63" s="3">
        <v>30</v>
      </c>
      <c r="K63" s="3">
        <v>3</v>
      </c>
      <c r="L63" s="3"/>
      <c r="M63" s="3"/>
      <c r="N63" s="3">
        <v>30</v>
      </c>
      <c r="O63" s="3">
        <v>30</v>
      </c>
      <c r="P63" s="3"/>
      <c r="Q63" s="4">
        <v>1</v>
      </c>
      <c r="R63" s="3"/>
      <c r="S63" s="3"/>
      <c r="T63" s="3"/>
      <c r="U63" s="3"/>
      <c r="V63" s="3"/>
      <c r="W63" s="3"/>
      <c r="X63" s="3">
        <v>17</v>
      </c>
      <c r="Y63" s="3">
        <v>30</v>
      </c>
      <c r="Z63" s="4">
        <v>0.57</v>
      </c>
      <c r="AA63" t="s">
        <v>138</v>
      </c>
      <c r="AB63" t="s">
        <v>215</v>
      </c>
      <c r="AC63">
        <v>20</v>
      </c>
      <c r="AD63">
        <v>30</v>
      </c>
      <c r="AE63">
        <v>0.67</v>
      </c>
    </row>
    <row r="64" spans="1:31" ht="14.25">
      <c r="A64" s="3"/>
      <c r="B64" s="3"/>
      <c r="C64" s="3"/>
      <c r="D64" s="3"/>
      <c r="E64" s="5"/>
      <c r="F64" s="3"/>
      <c r="G64" s="3"/>
      <c r="H64" s="3"/>
      <c r="I64" s="3"/>
      <c r="J64" s="3" t="s">
        <v>143</v>
      </c>
      <c r="K64" s="3" t="s">
        <v>144</v>
      </c>
      <c r="L64" s="3" t="s">
        <v>145</v>
      </c>
      <c r="M64" s="3" t="s">
        <v>146</v>
      </c>
      <c r="N64" s="3" t="s">
        <v>147</v>
      </c>
      <c r="O64" s="3" t="s">
        <v>148</v>
      </c>
      <c r="P64" s="3" t="s">
        <v>149</v>
      </c>
      <c r="Q64" s="3"/>
      <c r="R64" s="3"/>
      <c r="S64" s="3" t="s">
        <v>150</v>
      </c>
      <c r="T64" s="3" t="s">
        <v>150</v>
      </c>
      <c r="U64" s="3"/>
      <c r="V64" s="3"/>
      <c r="W64" s="3" t="s">
        <v>153</v>
      </c>
      <c r="X64" s="7">
        <f>SUM(X34:X63)</f>
        <v>1932</v>
      </c>
      <c r="Y64" s="7">
        <f>SUM(Y34:Y63)</f>
        <v>2047</v>
      </c>
      <c r="Z64" s="8">
        <f>X64/Y64</f>
        <v>0.9438202247191011</v>
      </c>
      <c r="AC64" s="2">
        <f>SUM(AC33:AC63)</f>
        <v>1780</v>
      </c>
      <c r="AD64" s="2">
        <f>SUM(AD33:AD63)</f>
        <v>2003</v>
      </c>
      <c r="AE64" s="17">
        <f>AC64/AD64</f>
        <v>0.8886669995007489</v>
      </c>
    </row>
    <row r="65" spans="24:31" ht="14.25">
      <c r="X65" s="9">
        <f>X64+X29</f>
        <v>2938</v>
      </c>
      <c r="Y65" s="9">
        <f>Y64+Y29</f>
        <v>3523</v>
      </c>
      <c r="Z65" s="8">
        <f>X65/Y65</f>
        <v>0.8339483394833949</v>
      </c>
      <c r="AC65" s="9">
        <f>AC64+AC29</f>
        <v>2767</v>
      </c>
      <c r="AD65" s="9">
        <f>AD64+AD29</f>
        <v>3446</v>
      </c>
      <c r="AE65" s="8">
        <f>AC65/AD65</f>
        <v>0.8029599535693558</v>
      </c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8"/>
  <sheetViews>
    <sheetView zoomScalePageLayoutView="0" workbookViewId="0" topLeftCell="A1">
      <selection activeCell="A2" sqref="A2:IV18"/>
    </sheetView>
  </sheetViews>
  <sheetFormatPr defaultColWidth="9.140625" defaultRowHeight="15"/>
  <sheetData>
    <row r="2" spans="1:26" s="2" customFormat="1" ht="14.25">
      <c r="A2" s="3" t="s">
        <v>54</v>
      </c>
      <c r="B2" s="3" t="s">
        <v>49</v>
      </c>
      <c r="C2" s="3" t="s">
        <v>55</v>
      </c>
      <c r="D2" s="3">
        <v>150144</v>
      </c>
      <c r="E2" s="5" t="s">
        <v>29</v>
      </c>
      <c r="F2" s="3"/>
      <c r="G2" s="3" t="s">
        <v>41</v>
      </c>
      <c r="H2" s="3" t="s">
        <v>52</v>
      </c>
      <c r="I2" s="3" t="s">
        <v>34</v>
      </c>
      <c r="J2" s="3">
        <v>4</v>
      </c>
      <c r="K2" s="3">
        <v>1</v>
      </c>
      <c r="L2" s="3">
        <v>29</v>
      </c>
      <c r="M2" s="3"/>
      <c r="N2" s="3">
        <v>33</v>
      </c>
      <c r="O2" s="3">
        <v>1</v>
      </c>
      <c r="P2" s="3">
        <v>29</v>
      </c>
      <c r="Q2" s="4">
        <v>0.25</v>
      </c>
      <c r="R2" s="4">
        <v>1</v>
      </c>
      <c r="S2" s="3"/>
      <c r="T2" s="3"/>
      <c r="U2" s="3"/>
      <c r="V2" s="3"/>
      <c r="W2" s="3"/>
      <c r="X2" s="3">
        <v>34</v>
      </c>
      <c r="Y2" s="3">
        <v>33</v>
      </c>
      <c r="Z2" s="4">
        <v>1.03</v>
      </c>
    </row>
    <row r="3" spans="1:26" s="2" customFormat="1" ht="14.25">
      <c r="A3" s="3" t="s">
        <v>54</v>
      </c>
      <c r="B3" s="3" t="s">
        <v>49</v>
      </c>
      <c r="C3" s="3" t="s">
        <v>56</v>
      </c>
      <c r="D3" s="3">
        <v>150144</v>
      </c>
      <c r="E3" s="5" t="s">
        <v>29</v>
      </c>
      <c r="F3" s="3"/>
      <c r="G3" s="3" t="s">
        <v>41</v>
      </c>
      <c r="H3" s="3" t="s">
        <v>52</v>
      </c>
      <c r="I3" s="3" t="s">
        <v>34</v>
      </c>
      <c r="J3" s="3">
        <v>14</v>
      </c>
      <c r="K3" s="3">
        <v>5</v>
      </c>
      <c r="L3" s="3">
        <v>24</v>
      </c>
      <c r="M3" s="3"/>
      <c r="N3" s="3">
        <v>38</v>
      </c>
      <c r="O3" s="3">
        <v>14</v>
      </c>
      <c r="P3" s="3">
        <v>24</v>
      </c>
      <c r="Q3" s="4">
        <v>1</v>
      </c>
      <c r="R3" s="4">
        <v>1</v>
      </c>
      <c r="S3" s="3"/>
      <c r="T3" s="3"/>
      <c r="U3" s="3"/>
      <c r="V3" s="3"/>
      <c r="W3" s="3"/>
      <c r="X3" s="3">
        <v>34</v>
      </c>
      <c r="Y3" s="3">
        <v>38</v>
      </c>
      <c r="Z3" s="4">
        <v>0.89</v>
      </c>
    </row>
    <row r="4" spans="1:26" s="2" customFormat="1" ht="14.25">
      <c r="A4" s="3" t="s">
        <v>54</v>
      </c>
      <c r="B4" s="3" t="s">
        <v>49</v>
      </c>
      <c r="C4" s="3" t="s">
        <v>57</v>
      </c>
      <c r="D4" s="3">
        <v>150144</v>
      </c>
      <c r="E4" s="5" t="s">
        <v>29</v>
      </c>
      <c r="F4" s="3"/>
      <c r="G4" s="3" t="s">
        <v>41</v>
      </c>
      <c r="H4" s="3" t="s">
        <v>52</v>
      </c>
      <c r="I4" s="3" t="s">
        <v>32</v>
      </c>
      <c r="J4" s="3">
        <v>14</v>
      </c>
      <c r="K4" s="3">
        <v>4</v>
      </c>
      <c r="L4" s="3">
        <v>33</v>
      </c>
      <c r="M4" s="3">
        <v>10</v>
      </c>
      <c r="N4" s="3">
        <v>47</v>
      </c>
      <c r="O4" s="3">
        <v>14</v>
      </c>
      <c r="P4" s="3">
        <v>33</v>
      </c>
      <c r="Q4" s="4">
        <v>1</v>
      </c>
      <c r="R4" s="4">
        <v>1</v>
      </c>
      <c r="S4" s="3"/>
      <c r="T4" s="3"/>
      <c r="U4" s="3"/>
      <c r="V4" s="3"/>
      <c r="W4" s="3"/>
      <c r="X4" s="3">
        <v>36</v>
      </c>
      <c r="Y4" s="3">
        <v>47</v>
      </c>
      <c r="Z4" s="4">
        <v>0.77</v>
      </c>
    </row>
    <row r="5" spans="1:26" s="2" customFormat="1" ht="14.25">
      <c r="A5" s="3" t="s">
        <v>54</v>
      </c>
      <c r="B5" s="3" t="s">
        <v>68</v>
      </c>
      <c r="C5" s="3" t="s">
        <v>69</v>
      </c>
      <c r="D5" s="3">
        <v>150144</v>
      </c>
      <c r="E5" s="5" t="s">
        <v>29</v>
      </c>
      <c r="F5" s="3"/>
      <c r="G5" s="3" t="s">
        <v>41</v>
      </c>
      <c r="H5" s="3" t="s">
        <v>31</v>
      </c>
      <c r="I5" s="3" t="s">
        <v>34</v>
      </c>
      <c r="J5" s="3">
        <v>90</v>
      </c>
      <c r="K5" s="3">
        <v>90</v>
      </c>
      <c r="L5" s="3"/>
      <c r="M5" s="3"/>
      <c r="N5" s="3">
        <v>90</v>
      </c>
      <c r="O5" s="3">
        <v>90</v>
      </c>
      <c r="P5" s="3"/>
      <c r="Q5" s="4">
        <v>1</v>
      </c>
      <c r="R5" s="3"/>
      <c r="S5" s="3"/>
      <c r="T5" s="3"/>
      <c r="U5" s="3"/>
      <c r="V5" s="3"/>
      <c r="W5" s="3"/>
      <c r="X5" s="3">
        <v>90</v>
      </c>
      <c r="Y5" s="3">
        <v>90</v>
      </c>
      <c r="Z5" s="4">
        <v>1</v>
      </c>
    </row>
    <row r="6" spans="1:26" s="2" customFormat="1" ht="14.25">
      <c r="A6" s="3" t="s">
        <v>54</v>
      </c>
      <c r="B6" s="3" t="s">
        <v>82</v>
      </c>
      <c r="C6" s="3" t="s">
        <v>83</v>
      </c>
      <c r="D6" s="3">
        <v>150144</v>
      </c>
      <c r="E6" s="5" t="s">
        <v>29</v>
      </c>
      <c r="F6" s="3"/>
      <c r="G6" s="3" t="s">
        <v>51</v>
      </c>
      <c r="H6" s="3" t="s">
        <v>31</v>
      </c>
      <c r="I6" s="3" t="s">
        <v>32</v>
      </c>
      <c r="J6" s="3">
        <v>0</v>
      </c>
      <c r="K6" s="3">
        <v>0</v>
      </c>
      <c r="L6" s="3">
        <v>84</v>
      </c>
      <c r="M6" s="3">
        <v>84</v>
      </c>
      <c r="N6" s="3">
        <v>84</v>
      </c>
      <c r="O6" s="3">
        <v>0</v>
      </c>
      <c r="P6" s="3">
        <v>84</v>
      </c>
      <c r="Q6" s="3"/>
      <c r="R6" s="4">
        <v>1</v>
      </c>
      <c r="S6" s="3"/>
      <c r="T6" s="3"/>
      <c r="U6" s="3"/>
      <c r="V6" s="3"/>
      <c r="W6" s="3"/>
      <c r="X6" s="3">
        <v>115</v>
      </c>
      <c r="Y6" s="3">
        <v>84</v>
      </c>
      <c r="Z6" s="4">
        <v>1.37</v>
      </c>
    </row>
    <row r="7" spans="1:26" s="2" customFormat="1" ht="14.25">
      <c r="A7" s="3" t="s">
        <v>54</v>
      </c>
      <c r="B7" s="3" t="s">
        <v>82</v>
      </c>
      <c r="C7" s="3" t="s">
        <v>84</v>
      </c>
      <c r="D7" s="3">
        <v>150144</v>
      </c>
      <c r="E7" s="5" t="s">
        <v>29</v>
      </c>
      <c r="F7" s="3"/>
      <c r="G7" s="3" t="s">
        <v>51</v>
      </c>
      <c r="H7" s="3" t="s">
        <v>31</v>
      </c>
      <c r="I7" s="3" t="s">
        <v>32</v>
      </c>
      <c r="J7" s="3">
        <v>0</v>
      </c>
      <c r="K7" s="3">
        <v>0</v>
      </c>
      <c r="L7" s="3">
        <v>11</v>
      </c>
      <c r="M7" s="3">
        <v>11</v>
      </c>
      <c r="N7" s="3">
        <v>11</v>
      </c>
      <c r="O7" s="3">
        <v>0</v>
      </c>
      <c r="P7" s="3">
        <v>11</v>
      </c>
      <c r="Q7" s="3"/>
      <c r="R7" s="4">
        <v>1</v>
      </c>
      <c r="S7" s="3"/>
      <c r="T7" s="3"/>
      <c r="U7" s="3"/>
      <c r="V7" s="3"/>
      <c r="W7" s="3"/>
      <c r="X7" s="3">
        <v>11</v>
      </c>
      <c r="Y7" s="3">
        <v>11</v>
      </c>
      <c r="Z7" s="4">
        <v>1</v>
      </c>
    </row>
    <row r="8" spans="1:26" s="2" customFormat="1" ht="14.25">
      <c r="A8" s="3" t="s">
        <v>54</v>
      </c>
      <c r="B8" s="3" t="s">
        <v>82</v>
      </c>
      <c r="C8" s="3" t="s">
        <v>85</v>
      </c>
      <c r="D8" s="3">
        <v>150144</v>
      </c>
      <c r="E8" s="5" t="s">
        <v>29</v>
      </c>
      <c r="F8" s="3"/>
      <c r="G8" s="3" t="s">
        <v>51</v>
      </c>
      <c r="H8" s="3" t="s">
        <v>31</v>
      </c>
      <c r="I8" s="3" t="s">
        <v>32</v>
      </c>
      <c r="J8" s="3">
        <v>0</v>
      </c>
      <c r="K8" s="3">
        <v>0</v>
      </c>
      <c r="L8" s="3">
        <v>7</v>
      </c>
      <c r="M8" s="3">
        <v>7</v>
      </c>
      <c r="N8" s="3">
        <v>7</v>
      </c>
      <c r="O8" s="3">
        <v>0</v>
      </c>
      <c r="P8" s="3">
        <v>7</v>
      </c>
      <c r="Q8" s="3"/>
      <c r="R8" s="4">
        <v>1</v>
      </c>
      <c r="S8" s="3"/>
      <c r="T8" s="3"/>
      <c r="U8" s="3"/>
      <c r="V8" s="3"/>
      <c r="W8" s="3"/>
      <c r="X8" s="3">
        <v>20</v>
      </c>
      <c r="Y8" s="3">
        <v>7</v>
      </c>
      <c r="Z8" s="4">
        <v>2.86</v>
      </c>
    </row>
    <row r="9" spans="1:26" s="2" customFormat="1" ht="14.25">
      <c r="A9" s="3" t="s">
        <v>54</v>
      </c>
      <c r="B9" s="3" t="s">
        <v>82</v>
      </c>
      <c r="C9" s="3" t="s">
        <v>87</v>
      </c>
      <c r="D9" s="3">
        <v>150144</v>
      </c>
      <c r="E9" s="5" t="s">
        <v>29</v>
      </c>
      <c r="F9" s="3"/>
      <c r="G9" s="3" t="s">
        <v>51</v>
      </c>
      <c r="H9" s="3" t="s">
        <v>31</v>
      </c>
      <c r="I9" s="3" t="s">
        <v>32</v>
      </c>
      <c r="J9" s="3">
        <v>0</v>
      </c>
      <c r="K9" s="3">
        <v>0</v>
      </c>
      <c r="L9" s="3">
        <v>11</v>
      </c>
      <c r="M9" s="3">
        <v>11</v>
      </c>
      <c r="N9" s="3">
        <v>11</v>
      </c>
      <c r="O9" s="3">
        <v>0</v>
      </c>
      <c r="P9" s="3">
        <v>11</v>
      </c>
      <c r="Q9" s="3"/>
      <c r="R9" s="4">
        <v>1</v>
      </c>
      <c r="S9" s="3"/>
      <c r="T9" s="3"/>
      <c r="U9" s="3"/>
      <c r="V9" s="3"/>
      <c r="W9" s="3"/>
      <c r="X9" s="3">
        <v>9</v>
      </c>
      <c r="Y9" s="3">
        <v>11</v>
      </c>
      <c r="Z9" s="4">
        <v>0.82</v>
      </c>
    </row>
    <row r="10" spans="1:26" s="2" customFormat="1" ht="14.25">
      <c r="A10" s="3" t="s">
        <v>54</v>
      </c>
      <c r="B10" s="3" t="s">
        <v>89</v>
      </c>
      <c r="C10" s="3" t="s">
        <v>90</v>
      </c>
      <c r="D10" s="3">
        <v>150144</v>
      </c>
      <c r="E10" s="5" t="s">
        <v>29</v>
      </c>
      <c r="F10" s="3"/>
      <c r="G10" s="3" t="s">
        <v>41</v>
      </c>
      <c r="H10" s="3" t="s">
        <v>31</v>
      </c>
      <c r="I10" s="3" t="s">
        <v>32</v>
      </c>
      <c r="J10" s="3">
        <v>27</v>
      </c>
      <c r="K10" s="3">
        <v>8</v>
      </c>
      <c r="L10" s="3">
        <v>145</v>
      </c>
      <c r="M10" s="3">
        <v>106</v>
      </c>
      <c r="N10" s="3">
        <v>172</v>
      </c>
      <c r="O10" s="3">
        <v>27</v>
      </c>
      <c r="P10" s="3">
        <v>145</v>
      </c>
      <c r="Q10" s="4">
        <v>1</v>
      </c>
      <c r="R10" s="4">
        <v>1</v>
      </c>
      <c r="S10" s="3"/>
      <c r="T10" s="3"/>
      <c r="U10" s="3"/>
      <c r="V10" s="3"/>
      <c r="W10" s="3"/>
      <c r="X10" s="3">
        <v>189</v>
      </c>
      <c r="Y10" s="3">
        <v>172</v>
      </c>
      <c r="Z10" s="4">
        <v>1.1</v>
      </c>
    </row>
    <row r="11" spans="1:26" s="2" customFormat="1" ht="27">
      <c r="A11" s="3" t="s">
        <v>54</v>
      </c>
      <c r="B11" s="3" t="s">
        <v>106</v>
      </c>
      <c r="C11" s="3" t="s">
        <v>109</v>
      </c>
      <c r="D11" s="3">
        <v>150144</v>
      </c>
      <c r="E11" s="5" t="s">
        <v>29</v>
      </c>
      <c r="F11" s="3"/>
      <c r="G11" s="3" t="s">
        <v>51</v>
      </c>
      <c r="H11" s="3" t="s">
        <v>31</v>
      </c>
      <c r="I11" s="3" t="s">
        <v>32</v>
      </c>
      <c r="J11" s="3"/>
      <c r="K11" s="3"/>
      <c r="L11" s="3">
        <v>40</v>
      </c>
      <c r="M11" s="3">
        <v>6</v>
      </c>
      <c r="N11" s="3">
        <v>40</v>
      </c>
      <c r="O11" s="3"/>
      <c r="P11" s="3">
        <v>40</v>
      </c>
      <c r="Q11" s="3"/>
      <c r="R11" s="4">
        <v>1</v>
      </c>
      <c r="S11" s="3"/>
      <c r="T11" s="3"/>
      <c r="U11" s="3"/>
      <c r="V11" s="3"/>
      <c r="W11" s="3"/>
      <c r="X11" s="3">
        <v>38</v>
      </c>
      <c r="Y11" s="3">
        <v>40</v>
      </c>
      <c r="Z11" s="4">
        <v>0.95</v>
      </c>
    </row>
    <row r="12" spans="1:26" s="2" customFormat="1" ht="27">
      <c r="A12" s="3" t="s">
        <v>54</v>
      </c>
      <c r="B12" s="3" t="s">
        <v>106</v>
      </c>
      <c r="C12" s="3" t="s">
        <v>110</v>
      </c>
      <c r="D12" s="3">
        <v>150144</v>
      </c>
      <c r="E12" s="5" t="s">
        <v>29</v>
      </c>
      <c r="F12" s="3"/>
      <c r="G12" s="3" t="s">
        <v>51</v>
      </c>
      <c r="H12" s="3" t="s">
        <v>31</v>
      </c>
      <c r="I12" s="3" t="s">
        <v>32</v>
      </c>
      <c r="J12" s="3"/>
      <c r="K12" s="3"/>
      <c r="L12" s="3">
        <v>5</v>
      </c>
      <c r="M12" s="3">
        <v>2</v>
      </c>
      <c r="N12" s="3">
        <v>5</v>
      </c>
      <c r="O12" s="3"/>
      <c r="P12" s="3">
        <v>5</v>
      </c>
      <c r="Q12" s="3"/>
      <c r="R12" s="4">
        <v>1</v>
      </c>
      <c r="S12" s="3"/>
      <c r="T12" s="3"/>
      <c r="U12" s="3"/>
      <c r="V12" s="3"/>
      <c r="W12" s="3"/>
      <c r="X12" s="3">
        <v>4</v>
      </c>
      <c r="Y12" s="3">
        <v>5</v>
      </c>
      <c r="Z12" s="4">
        <v>0.8</v>
      </c>
    </row>
    <row r="13" spans="1:26" s="2" customFormat="1" ht="27">
      <c r="A13" s="3" t="s">
        <v>54</v>
      </c>
      <c r="B13" s="3" t="s">
        <v>106</v>
      </c>
      <c r="C13" s="3" t="s">
        <v>111</v>
      </c>
      <c r="D13" s="3">
        <v>150144</v>
      </c>
      <c r="E13" s="5" t="s">
        <v>29</v>
      </c>
      <c r="F13" s="3"/>
      <c r="G13" s="3" t="s">
        <v>51</v>
      </c>
      <c r="H13" s="3" t="s">
        <v>31</v>
      </c>
      <c r="I13" s="3" t="s">
        <v>32</v>
      </c>
      <c r="J13" s="3"/>
      <c r="K13" s="3"/>
      <c r="L13" s="3">
        <v>5</v>
      </c>
      <c r="M13" s="3">
        <v>2</v>
      </c>
      <c r="N13" s="3">
        <v>5</v>
      </c>
      <c r="O13" s="3"/>
      <c r="P13" s="3">
        <v>5</v>
      </c>
      <c r="Q13" s="3"/>
      <c r="R13" s="4">
        <v>1</v>
      </c>
      <c r="S13" s="3"/>
      <c r="T13" s="3"/>
      <c r="U13" s="3"/>
      <c r="V13" s="3"/>
      <c r="W13" s="3"/>
      <c r="X13" s="3">
        <v>5</v>
      </c>
      <c r="Y13" s="3">
        <v>5</v>
      </c>
      <c r="Z13" s="4">
        <v>1</v>
      </c>
    </row>
    <row r="14" spans="1:26" s="2" customFormat="1" ht="27">
      <c r="A14" s="3" t="s">
        <v>54</v>
      </c>
      <c r="B14" s="3" t="s">
        <v>106</v>
      </c>
      <c r="C14" s="3" t="s">
        <v>112</v>
      </c>
      <c r="D14" s="3">
        <v>150144</v>
      </c>
      <c r="E14" s="5" t="s">
        <v>29</v>
      </c>
      <c r="F14" s="3"/>
      <c r="G14" s="3" t="s">
        <v>41</v>
      </c>
      <c r="H14" s="3" t="s">
        <v>31</v>
      </c>
      <c r="I14" s="3" t="s">
        <v>32</v>
      </c>
      <c r="J14" s="3">
        <v>0</v>
      </c>
      <c r="K14" s="3">
        <v>0</v>
      </c>
      <c r="L14" s="3">
        <v>150</v>
      </c>
      <c r="M14" s="3">
        <v>103</v>
      </c>
      <c r="N14" s="3">
        <v>150</v>
      </c>
      <c r="O14" s="3">
        <v>0</v>
      </c>
      <c r="P14" s="3">
        <v>150</v>
      </c>
      <c r="Q14" s="3"/>
      <c r="R14" s="4">
        <v>1</v>
      </c>
      <c r="S14" s="3"/>
      <c r="T14" s="3"/>
      <c r="U14" s="3"/>
      <c r="V14" s="3"/>
      <c r="W14" s="3"/>
      <c r="X14" s="3">
        <v>154</v>
      </c>
      <c r="Y14" s="3">
        <v>150</v>
      </c>
      <c r="Z14" s="4">
        <v>1.03</v>
      </c>
    </row>
    <row r="15" spans="1:26" s="2" customFormat="1" ht="14.25">
      <c r="A15" s="3" t="s">
        <v>54</v>
      </c>
      <c r="B15" s="3" t="s">
        <v>117</v>
      </c>
      <c r="C15" s="3" t="s">
        <v>121</v>
      </c>
      <c r="D15" s="3">
        <v>150144</v>
      </c>
      <c r="E15" s="5" t="s">
        <v>29</v>
      </c>
      <c r="F15" s="3"/>
      <c r="G15" s="3" t="s">
        <v>51</v>
      </c>
      <c r="H15" s="3" t="s">
        <v>31</v>
      </c>
      <c r="I15" s="3" t="s">
        <v>34</v>
      </c>
      <c r="J15" s="3">
        <v>75</v>
      </c>
      <c r="K15" s="3">
        <v>1</v>
      </c>
      <c r="L15" s="3"/>
      <c r="M15" s="3"/>
      <c r="N15" s="3">
        <v>75</v>
      </c>
      <c r="O15" s="3"/>
      <c r="P15" s="3"/>
      <c r="Q15" s="3"/>
      <c r="R15" s="3"/>
      <c r="S15" s="3"/>
      <c r="T15" s="3"/>
      <c r="U15" s="3"/>
      <c r="V15" s="3"/>
      <c r="W15" s="3"/>
      <c r="X15" s="3">
        <v>45</v>
      </c>
      <c r="Y15" s="3">
        <v>75</v>
      </c>
      <c r="Z15" s="4">
        <v>0.6</v>
      </c>
    </row>
    <row r="16" spans="1:26" s="2" customFormat="1" ht="14.25">
      <c r="A16" s="3" t="s">
        <v>54</v>
      </c>
      <c r="B16" s="3" t="s">
        <v>117</v>
      </c>
      <c r="C16" s="3" t="s">
        <v>123</v>
      </c>
      <c r="D16" s="3">
        <v>150144</v>
      </c>
      <c r="E16" s="5" t="s">
        <v>29</v>
      </c>
      <c r="F16" s="3"/>
      <c r="G16" s="3" t="s">
        <v>51</v>
      </c>
      <c r="H16" s="3" t="s">
        <v>31</v>
      </c>
      <c r="I16" s="3" t="s">
        <v>34</v>
      </c>
      <c r="J16" s="3"/>
      <c r="K16" s="3"/>
      <c r="L16" s="3">
        <v>108</v>
      </c>
      <c r="M16" s="3"/>
      <c r="N16" s="3">
        <v>108</v>
      </c>
      <c r="O16" s="3"/>
      <c r="P16" s="3"/>
      <c r="Q16" s="3"/>
      <c r="R16" s="3"/>
      <c r="S16" s="3"/>
      <c r="T16" s="3"/>
      <c r="U16" s="3"/>
      <c r="V16" s="3"/>
      <c r="W16" s="3"/>
      <c r="X16" s="3">
        <v>77</v>
      </c>
      <c r="Y16" s="3">
        <v>108</v>
      </c>
      <c r="Z16" s="4">
        <v>0.71</v>
      </c>
    </row>
    <row r="17" spans="1:26" s="2" customFormat="1" ht="27">
      <c r="A17" s="3" t="s">
        <v>54</v>
      </c>
      <c r="B17" s="3" t="s">
        <v>117</v>
      </c>
      <c r="C17" s="3" t="s">
        <v>125</v>
      </c>
      <c r="D17" s="3">
        <v>150144</v>
      </c>
      <c r="E17" s="5" t="s">
        <v>29</v>
      </c>
      <c r="F17" s="3"/>
      <c r="G17" s="3" t="s">
        <v>30</v>
      </c>
      <c r="H17" s="3" t="s">
        <v>31</v>
      </c>
      <c r="I17" s="3" t="s">
        <v>32</v>
      </c>
      <c r="J17" s="3">
        <v>16</v>
      </c>
      <c r="K17" s="3">
        <v>4</v>
      </c>
      <c r="L17" s="3">
        <v>16</v>
      </c>
      <c r="M17" s="3">
        <v>3</v>
      </c>
      <c r="N17" s="3">
        <v>32</v>
      </c>
      <c r="O17" s="3">
        <v>16</v>
      </c>
      <c r="P17" s="3">
        <v>16</v>
      </c>
      <c r="Q17" s="4">
        <v>1</v>
      </c>
      <c r="R17" s="4">
        <v>1</v>
      </c>
      <c r="S17" s="3"/>
      <c r="T17" s="3"/>
      <c r="U17" s="3"/>
      <c r="V17" s="3"/>
      <c r="W17" s="3"/>
      <c r="X17" s="3">
        <v>29</v>
      </c>
      <c r="Y17" s="3">
        <v>32</v>
      </c>
      <c r="Z17" s="4">
        <v>0.91</v>
      </c>
    </row>
    <row r="18" spans="1:26" s="2" customFormat="1" ht="14.25">
      <c r="A18" s="3" t="s">
        <v>54</v>
      </c>
      <c r="B18" s="3" t="s">
        <v>117</v>
      </c>
      <c r="C18" s="3" t="s">
        <v>126</v>
      </c>
      <c r="D18" s="3">
        <v>150144</v>
      </c>
      <c r="E18" s="5" t="s">
        <v>127</v>
      </c>
      <c r="F18" s="3"/>
      <c r="G18" s="3" t="s">
        <v>51</v>
      </c>
      <c r="H18" s="3" t="s">
        <v>31</v>
      </c>
      <c r="I18" s="3" t="s">
        <v>32</v>
      </c>
      <c r="J18" s="3"/>
      <c r="K18" s="3"/>
      <c r="L18" s="3">
        <v>13</v>
      </c>
      <c r="M18" s="3"/>
      <c r="N18" s="3">
        <v>13</v>
      </c>
      <c r="O18" s="3"/>
      <c r="P18" s="3">
        <v>13</v>
      </c>
      <c r="Q18" s="3"/>
      <c r="R18" s="4">
        <v>1</v>
      </c>
      <c r="S18" s="3"/>
      <c r="T18" s="3"/>
      <c r="U18" s="3"/>
      <c r="V18" s="3"/>
      <c r="W18" s="3"/>
      <c r="X18" s="3">
        <v>13</v>
      </c>
      <c r="Y18" s="3">
        <v>13</v>
      </c>
      <c r="Z18" s="4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Peraro</dc:creator>
  <cp:keywords/>
  <dc:description/>
  <cp:lastModifiedBy>Nongtime</cp:lastModifiedBy>
  <cp:lastPrinted>2016-07-23T03:10:34Z</cp:lastPrinted>
  <dcterms:created xsi:type="dcterms:W3CDTF">2015-06-02T23:44:50Z</dcterms:created>
  <dcterms:modified xsi:type="dcterms:W3CDTF">2017-05-15T15:46:23Z</dcterms:modified>
  <cp:category/>
  <cp:version/>
  <cp:contentType/>
  <cp:contentStatus/>
</cp:coreProperties>
</file>